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5.2024" sheetId="41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D14" i="41"/>
  <c r="E14" s="1"/>
  <c r="F14" s="1"/>
  <c r="D15"/>
  <c r="E15" s="1"/>
  <c r="F15" s="1"/>
  <c r="D16"/>
  <c r="E16" s="1"/>
  <c r="F16" s="1"/>
  <c r="C24"/>
  <c r="C21" s="1"/>
  <c r="D24"/>
  <c r="D21" s="1"/>
  <c r="E24"/>
  <c r="E21" s="1"/>
  <c r="F24"/>
  <c r="F21" s="1"/>
  <c r="F23" l="1"/>
  <c r="D23"/>
  <c r="F22"/>
  <c r="D22"/>
  <c r="E23"/>
  <c r="C23"/>
  <c r="E22"/>
  <c r="C22"/>
  <c r="E27" i="10" l="1"/>
  <c r="D27"/>
  <c r="C27"/>
  <c r="B27"/>
  <c r="E26"/>
  <c r="D26"/>
  <c r="C26"/>
  <c r="B26"/>
  <c r="E25"/>
  <c r="D25"/>
  <c r="C25"/>
  <c r="B25"/>
  <c r="E24"/>
  <c r="D24"/>
  <c r="C24"/>
  <c r="B24"/>
  <c r="C18" i="41" l="1"/>
  <c r="E18" l="1"/>
  <c r="D18"/>
  <c r="F18"/>
  <c r="C12"/>
  <c r="D12" l="1"/>
  <c r="F12"/>
  <c r="E12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<sst xmlns="http://schemas.openxmlformats.org/spreadsheetml/2006/main" count="63" uniqueCount="29">
  <si>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</si>
  <si>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</si>
  <si>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</si>
  <si>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</si>
  <si>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</si>
  <si>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</si>
  <si>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</si>
  <si>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</si>
  <si>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</si>
  <si>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</si>
  <si>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</si>
  <si>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</si>
  <si>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</si>
  <si>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</si>
  <si>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</si>
  <si>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</si>
  <si>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</si>
  <si>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</si>
  <si>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</si>
  <si>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</si>
  <si>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</si>
  <si>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</si>
  <si>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</si>
  <si>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</si>
  <si>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</si>
  <si>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</si>
  <si>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</si>
  <si>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</si>
  <si>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МАЙ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</si>
</sst>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5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1944.57</v>
          </cell>
        </row>
      </sheetData>
      <sheetData sheetId="4">
        <row r="6">
          <cell r="C6">
            <v>4.3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7" ht="18.75">
      <c r="A1" s="42" t="s">
        <v>28</v>
      </c>
      <c r="B1" s="42"/>
      <c r="C1" s="42"/>
      <c r="D1" s="42"/>
      <c r="E1" s="42"/>
      <c r="F1" s="1"/>
    </row>
    <row r="2" spans="1:27" ht="18.75">
      <c r="A2" s="43" t="s">
        <v>0</v>
      </c>
      <c r="B2" s="43"/>
      <c r="C2" s="43"/>
      <c r="D2" s="43"/>
      <c r="E2" s="43"/>
      <c r="F2" s="6"/>
    </row>
    <row r="3" spans="1:27" ht="15.75">
      <c r="A3" s="3"/>
      <c r="B3" s="3"/>
      <c r="C3" s="3"/>
      <c r="D3" s="3"/>
      <c r="E3" s="7"/>
      <c r="F3" s="8"/>
    </row>
    <row r="4" spans="1:27" s="9" customFormat="1" ht="18.75">
      <c r="A4" s="44" t="s">
        <v>1</v>
      </c>
      <c r="B4" s="44"/>
      <c r="C4" s="44"/>
      <c r="D4" s="44"/>
      <c r="E4" s="44"/>
      <c r="F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41" customFormat="1" ht="18.75">
      <c r="A5" s="45" t="s">
        <v>2</v>
      </c>
      <c r="B5" s="45"/>
      <c r="C5" s="45"/>
      <c r="D5" s="45"/>
      <c r="E5" s="45"/>
      <c r="F5" s="1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8.75">
      <c r="A8" s="29" t="s">
        <v>26</v>
      </c>
      <c r="B8" s="21" t="s">
        <v>19</v>
      </c>
      <c r="C8" s="40">
        <v>5271.8499999999995</v>
      </c>
      <c r="D8" s="40">
        <v>5464.79</v>
      </c>
      <c r="E8" s="40">
        <v>6055.4400000000005</v>
      </c>
      <c r="F8" s="40">
        <v>7027.08</v>
      </c>
    </row>
    <row r="9" spans="1:27" ht="18.75">
      <c r="A9" s="29" t="s">
        <v>23</v>
      </c>
      <c r="B9" s="21" t="s">
        <v>19</v>
      </c>
      <c r="C9" s="40">
        <v>4813.4699999999993</v>
      </c>
      <c r="D9" s="40">
        <v>5006.41</v>
      </c>
      <c r="E9" s="40">
        <v>5597.06</v>
      </c>
      <c r="F9" s="40">
        <v>6568.7</v>
      </c>
    </row>
    <row r="10" spans="1:27" ht="18.75">
      <c r="A10" s="29" t="s">
        <v>24</v>
      </c>
      <c r="B10" s="21" t="s">
        <v>19</v>
      </c>
      <c r="C10" s="40">
        <v>4807.28</v>
      </c>
      <c r="D10" s="40">
        <v>5000.22</v>
      </c>
      <c r="E10" s="40">
        <v>5590.8700000000008</v>
      </c>
      <c r="F10" s="40">
        <v>6562.5099999999993</v>
      </c>
    </row>
    <row r="11" spans="1:27" ht="15">
      <c r="A11" s="22"/>
      <c r="B11" s="23"/>
      <c r="C11" s="24"/>
      <c r="D11" s="24"/>
      <c r="E11" s="24"/>
      <c r="F11" s="24"/>
    </row>
    <row r="12" spans="1:27" ht="15">
      <c r="A12" s="20" t="s">
        <v>17</v>
      </c>
      <c r="B12" s="25" t="s">
        <v>19</v>
      </c>
      <c r="C12" s="15">
        <f>'[1]Одноставочная цена'!$D$5</f>
        <v>1944.57</v>
      </c>
      <c r="D12" s="15">
        <f>C12</f>
        <v>1944.57</v>
      </c>
      <c r="E12" s="15">
        <f>C12</f>
        <v>1944.57</v>
      </c>
      <c r="F12" s="15">
        <f>C12</f>
        <v>1944.57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">
      <c r="A13" s="20" t="s">
        <v>25</v>
      </c>
      <c r="B13" s="25"/>
      <c r="C13" s="30"/>
      <c r="D13" s="30"/>
      <c r="E13" s="30"/>
      <c r="F13" s="3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">
      <c r="A14" s="31" t="s">
        <v>27</v>
      </c>
      <c r="B14" s="21" t="s">
        <v>19</v>
      </c>
      <c r="C14" s="38">
        <v>696.85</v>
      </c>
      <c r="D14" s="38">
        <f t="shared" ref="D14:F16" si="0">C14</f>
        <v>696.85</v>
      </c>
      <c r="E14" s="38">
        <f t="shared" si="0"/>
        <v>696.85</v>
      </c>
      <c r="F14" s="38">
        <f t="shared" si="0"/>
        <v>696.85</v>
      </c>
    </row>
    <row r="15" spans="1:27" ht="15">
      <c r="A15" s="31" t="s">
        <v>23</v>
      </c>
      <c r="B15" s="21" t="s">
        <v>19</v>
      </c>
      <c r="C15" s="38">
        <v>238.47</v>
      </c>
      <c r="D15" s="38">
        <f t="shared" si="0"/>
        <v>238.47</v>
      </c>
      <c r="E15" s="38">
        <f t="shared" si="0"/>
        <v>238.47</v>
      </c>
      <c r="F15" s="38">
        <f t="shared" si="0"/>
        <v>238.47</v>
      </c>
    </row>
    <row r="16" spans="1:27" ht="15">
      <c r="A16" s="31" t="s">
        <v>24</v>
      </c>
      <c r="B16" s="21" t="s">
        <v>19</v>
      </c>
      <c r="C16" s="38">
        <v>232.28</v>
      </c>
      <c r="D16" s="38">
        <f t="shared" si="0"/>
        <v>232.28</v>
      </c>
      <c r="E16" s="38">
        <f t="shared" si="0"/>
        <v>232.28</v>
      </c>
      <c r="F16" s="38">
        <f t="shared" si="0"/>
        <v>232.28</v>
      </c>
    </row>
    <row r="17" spans="1:27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20" t="s">
        <v>16</v>
      </c>
      <c r="B18" s="21" t="s">
        <v>19</v>
      </c>
      <c r="C18" s="35">
        <f>'[1]Иные услуги'!$C$6</f>
        <v>4.3</v>
      </c>
      <c r="D18" s="35">
        <f>C18</f>
        <v>4.3</v>
      </c>
      <c r="E18" s="35">
        <f>C18</f>
        <v>4.3</v>
      </c>
      <c r="F18" s="35">
        <f>C18</f>
        <v>4.3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">
      <c r="A19" s="22"/>
      <c r="B19" s="23"/>
      <c r="C19" s="24"/>
      <c r="D19" s="24"/>
      <c r="E19" s="24"/>
      <c r="F19" s="24"/>
    </row>
    <row r="20" spans="1:27" ht="15">
      <c r="A20" s="13" t="s">
        <v>20</v>
      </c>
      <c r="B20" s="18"/>
      <c r="C20" s="18"/>
      <c r="D20" s="18"/>
      <c r="E20" s="18"/>
      <c r="F20" s="19"/>
    </row>
    <row r="21" spans="1:27" ht="15">
      <c r="A21" s="14" t="s">
        <v>22</v>
      </c>
      <c r="B21" s="21" t="s">
        <v>19</v>
      </c>
      <c r="C21" s="15">
        <f>C8-$C$24</f>
        <v>2645.7199999999993</v>
      </c>
      <c r="D21" s="15">
        <f>D8-$D$24</f>
        <v>2645.72</v>
      </c>
      <c r="E21" s="15">
        <f>E8-$E$24</f>
        <v>2645.7200000000007</v>
      </c>
      <c r="F21" s="15">
        <f>F8-$F$24</f>
        <v>2645.7200000000003</v>
      </c>
    </row>
    <row r="22" spans="1:27" ht="15">
      <c r="A22" s="14" t="s">
        <v>10</v>
      </c>
      <c r="B22" s="21" t="s">
        <v>19</v>
      </c>
      <c r="C22" s="15">
        <f>C9-$C$24</f>
        <v>2187.3399999999992</v>
      </c>
      <c r="D22" s="15">
        <f>D9-$D$24</f>
        <v>2187.3399999999997</v>
      </c>
      <c r="E22" s="15">
        <f>E9-$E$24</f>
        <v>2187.3400000000006</v>
      </c>
      <c r="F22" s="15">
        <f>F9-$F$24</f>
        <v>2187.34</v>
      </c>
    </row>
    <row r="23" spans="1:27" ht="15">
      <c r="A23" s="14" t="s">
        <v>11</v>
      </c>
      <c r="B23" s="21" t="s">
        <v>19</v>
      </c>
      <c r="C23" s="15">
        <f>C10-$C$24</f>
        <v>2181.1499999999996</v>
      </c>
      <c r="D23" s="15">
        <f>D10-$D$24</f>
        <v>2181.15</v>
      </c>
      <c r="E23" s="15">
        <f>E10-$E$24</f>
        <v>2181.150000000001</v>
      </c>
      <c r="F23" s="15">
        <f>F10-$F$24</f>
        <v>2181.1499999999996</v>
      </c>
    </row>
    <row r="24" spans="1:27" ht="15">
      <c r="A24" s="26" t="s">
        <v>21</v>
      </c>
      <c r="B24" s="27" t="s">
        <v>19</v>
      </c>
      <c r="C24" s="28">
        <f>C17</f>
        <v>2626.13</v>
      </c>
      <c r="D24" s="28">
        <f>D17</f>
        <v>2819.07</v>
      </c>
      <c r="E24" s="28">
        <f>E17</f>
        <v>3409.72</v>
      </c>
      <c r="F24" s="28">
        <f>F17</f>
        <v>4381.3599999999997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999999999999998" right="0.28999999999999998" top="0.39" bottom="0.31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05.2024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2024-06-11T06:44:51Z</cp:lastPrinted>
  <dcterms:created xsi:type="dcterms:W3CDTF">2014-01-14T11:00:35Z</dcterms:created>
  <dcterms:modified xsi:type="dcterms:W3CDTF">2025-12-09T16:44:29Z</dcterms:modified>
</cp:coreProperties>
</file>