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7400" windowHeight="8130" tabRatio="774" firstSheet="1" activeTab="1"/>
  </bookViews>
  <sheets>
    <sheet name="сентябрь" sheetId="10" state="hidden" r:id="rId1"/>
    <sheet name="11" sheetId="37" r:id="rId2"/>
  </sheets>
  <calcPr calcId="125725"/>
</workbook>
</file>

<file path=xl/calcChain.xml><?xml version="1.0" encoding="utf-8"?>
<calcChain xmlns="http://schemas.openxmlformats.org/spreadsheetml/2006/main">
  <c r="C22" i="37"/>
  <c r="F22"/>
  <c r="E22"/>
  <c r="F24"/>
  <c r="E24"/>
  <c r="D24"/>
  <c r="C24"/>
  <c r="F23"/>
  <c r="E23"/>
  <c r="D23"/>
  <c r="C23"/>
  <c r="D22"/>
  <c r="E27" i="10" l="1"/>
  <c r="D27"/>
  <c r="C27"/>
  <c r="B27"/>
  <c r="E26"/>
  <c r="D26"/>
  <c r="C26"/>
  <c r="B26"/>
  <c r="E25"/>
  <c r="D25"/>
  <c r="C25"/>
  <c r="B25"/>
  <c r="E24"/>
  <c r="D24"/>
  <c r="C24"/>
  <c r="B24"/>
</calcChain>
</file>

<file path=xl/sharedStrings.xml><?xml version="1.0" encoding="utf-8"?>
<sst xmlns="http://schemas.openxmlformats.org/spreadsheetml/2006/main" count="63" uniqueCount="29">
  <si>
    <t xml:space="preserve">I.Первая ценовая категория </t>
  </si>
  <si>
    <t>(для объемов покупки электрической энергии (мощности), учет которых осуществляется в целом за расчетный период)</t>
  </si>
  <si>
    <t xml:space="preserve">             1.  Предельный уровень нерегулируемых цен</t>
  </si>
  <si>
    <t>Категории потребителей с максимальной мощностью энергопринимающих устройств</t>
  </si>
  <si>
    <t>ВН</t>
  </si>
  <si>
    <t>СНI</t>
  </si>
  <si>
    <t>СН II</t>
  </si>
  <si>
    <t>НН</t>
  </si>
  <si>
    <t>до 150 кВт</t>
  </si>
  <si>
    <t>от 150 до 670 кВт.</t>
  </si>
  <si>
    <t>от 670 до 10 мВт.</t>
  </si>
  <si>
    <t>не менее 10 мВт.</t>
  </si>
  <si>
    <t>Предельный уровень нерегулируемых цен по уровням напряжения (рублей/мВт.ч без НДС):</t>
  </si>
  <si>
    <t>ОБОРОНЭНЕРГОСБЫТ ДОГ. 1169</t>
  </si>
  <si>
    <t>ОБОРОНЭНЕРГОСБЫТ ДОГ. 11691</t>
  </si>
  <si>
    <r>
      <t xml:space="preserve">             Предельные уровни нерегулируемых цен на электрическую энергию (мощность), посталяемую покупателям (потребителям) ОАО "Каббалкэнерго" </t>
    </r>
    <r>
      <rPr>
        <b/>
        <sz val="12"/>
        <rFont val="Times New Roman"/>
        <family val="1"/>
        <charset val="204"/>
      </rPr>
      <t>ЗА   СЕНТЯБРЬ 2015г.</t>
    </r>
  </si>
  <si>
    <t>Инфраструктурные платежи</t>
  </si>
  <si>
    <t>Электроэнерги</t>
  </si>
  <si>
    <t>Единица измерения</t>
  </si>
  <si>
    <t>Руб/мВт.ч</t>
  </si>
  <si>
    <t>КУПЛИ-ПРОДАЖИ</t>
  </si>
  <si>
    <t xml:space="preserve">передача </t>
  </si>
  <si>
    <t>до 670 кВт.</t>
  </si>
  <si>
    <t>потребители с максимальной мощностью  от 670 кВт до 10 МВт</t>
  </si>
  <si>
    <t>потребители с максимальной мощностью не менее 10 МВт</t>
  </si>
  <si>
    <t>Сбытовая надбавка в т.ч.</t>
  </si>
  <si>
    <t>потребители с максимальной мощностью  меее 670 кВт</t>
  </si>
  <si>
    <t>потребители с максимальной мощностью  м енее 670 кВт</t>
  </si>
  <si>
    <r>
      <t xml:space="preserve">             Предельные уровни нерегулируемых цен на электрическую энергию (мощность), посталяемую покупателям (потребителям) АО "ЭСК" МАРТ 2020</t>
    </r>
    <r>
      <rPr>
        <b/>
        <sz val="12"/>
        <rFont val="Times New Roman"/>
        <family val="1"/>
        <charset val="204"/>
      </rPr>
      <t>г.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</si>
</sst>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48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/>
    <xf numFmtId="0" fontId="5" fillId="0" borderId="0" xfId="0" applyFont="1" applyAlignment="1"/>
    <xf numFmtId="0" fontId="3" fillId="0" borderId="0" xfId="0" applyFont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0" borderId="1" xfId="0" applyFont="1" applyBorder="1"/>
    <xf numFmtId="0" fontId="8" fillId="0" borderId="1" xfId="0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4" fontId="7" fillId="0" borderId="0" xfId="0" applyNumberFormat="1" applyFont="1" applyBorder="1" applyAlignment="1"/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/>
    <xf numFmtId="0" fontId="7" fillId="0" borderId="1" xfId="0" applyFont="1" applyBorder="1" applyAlignment="1">
      <alignment horizontal="left"/>
    </xf>
    <xf numFmtId="0" fontId="0" fillId="3" borderId="1" xfId="0" applyFont="1" applyFill="1" applyBorder="1" applyAlignment="1">
      <alignment horizontal="right" vertical="center" wrapText="1"/>
    </xf>
    <xf numFmtId="0" fontId="9" fillId="0" borderId="1" xfId="0" applyFont="1" applyBorder="1"/>
    <xf numFmtId="0" fontId="8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4" fontId="7" fillId="3" borderId="1" xfId="0" applyNumberFormat="1" applyFont="1" applyFill="1" applyBorder="1" applyAlignment="1">
      <alignment horizontal="right"/>
    </xf>
    <xf numFmtId="4" fontId="4" fillId="0" borderId="0" xfId="0" applyNumberFormat="1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colors>
    <mruColors>
      <color rgb="FF2F10A0"/>
      <color rgb="FFB1AD03"/>
      <color rgb="FFB7096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E27"/>
  <sheetViews>
    <sheetView topLeftCell="A10" workbookViewId="0">
      <selection activeCell="B24" sqref="B24"/>
    </sheetView>
  </sheetViews>
  <sheetFormatPr defaultColWidth="9.140625" defaultRowHeight="12.75"/>
  <cols>
    <col min="1" max="1" width="44.5703125" style="2" customWidth="1"/>
    <col min="2" max="5" width="22.28515625" style="2" customWidth="1"/>
    <col min="6" max="16384" width="9.140625" style="2"/>
  </cols>
  <sheetData>
    <row r="1" spans="1:5" ht="44.25" customHeight="1">
      <c r="A1" s="36" t="s">
        <v>15</v>
      </c>
      <c r="B1" s="36"/>
      <c r="C1" s="36"/>
      <c r="D1" s="36"/>
      <c r="E1" s="1"/>
    </row>
    <row r="2" spans="1:5" ht="11.25" customHeight="1">
      <c r="A2" s="3"/>
      <c r="B2" s="4"/>
      <c r="C2" s="3"/>
      <c r="D2" s="3"/>
      <c r="E2" s="5"/>
    </row>
    <row r="3" spans="1:5" ht="7.5" customHeight="1">
      <c r="A3" s="3"/>
      <c r="B3" s="3"/>
      <c r="C3" s="3"/>
      <c r="D3" s="3"/>
      <c r="E3" s="5"/>
    </row>
    <row r="4" spans="1:5" ht="18.75">
      <c r="A4" s="37" t="s">
        <v>0</v>
      </c>
      <c r="B4" s="37"/>
      <c r="C4" s="37"/>
      <c r="D4" s="37"/>
      <c r="E4" s="6"/>
    </row>
    <row r="5" spans="1:5" ht="6.75" customHeight="1">
      <c r="A5" s="3"/>
      <c r="B5" s="3"/>
      <c r="C5" s="3"/>
      <c r="D5" s="7"/>
      <c r="E5" s="8"/>
    </row>
    <row r="6" spans="1:5" s="9" customFormat="1" ht="34.5" customHeight="1">
      <c r="A6" s="38" t="s">
        <v>1</v>
      </c>
      <c r="B6" s="38"/>
      <c r="C6" s="38"/>
      <c r="D6" s="38"/>
      <c r="E6" s="1"/>
    </row>
    <row r="7" spans="1:5" ht="8.25" customHeight="1">
      <c r="A7" s="3"/>
      <c r="B7" s="3"/>
      <c r="C7" s="3"/>
      <c r="D7" s="3"/>
      <c r="E7" s="5"/>
    </row>
    <row r="8" spans="1:5" s="11" customFormat="1" ht="22.5" customHeight="1">
      <c r="A8" s="39" t="s">
        <v>2</v>
      </c>
      <c r="B8" s="39"/>
      <c r="C8" s="39"/>
      <c r="D8" s="39"/>
      <c r="E8" s="10"/>
    </row>
    <row r="9" spans="1:5" s="11" customFormat="1" ht="22.5" customHeight="1">
      <c r="A9" s="12"/>
      <c r="B9" s="12"/>
      <c r="C9" s="12"/>
      <c r="D9" s="12"/>
      <c r="E9" s="10"/>
    </row>
    <row r="10" spans="1:5" s="11" customFormat="1" ht="31.5" customHeight="1">
      <c r="A10" s="40" t="s">
        <v>3</v>
      </c>
      <c r="B10" s="42" t="s">
        <v>12</v>
      </c>
      <c r="C10" s="43"/>
      <c r="D10" s="43"/>
      <c r="E10" s="44"/>
    </row>
    <row r="11" spans="1:5" ht="31.5" customHeight="1">
      <c r="A11" s="41"/>
      <c r="B11" s="13" t="s">
        <v>4</v>
      </c>
      <c r="C11" s="13" t="s">
        <v>5</v>
      </c>
      <c r="D11" s="13" t="s">
        <v>6</v>
      </c>
      <c r="E11" s="13" t="s">
        <v>7</v>
      </c>
    </row>
    <row r="12" spans="1:5" ht="15">
      <c r="A12" s="14" t="s">
        <v>8</v>
      </c>
      <c r="B12" s="15">
        <v>3438.1800000000003</v>
      </c>
      <c r="C12" s="15">
        <v>3576.4799999999996</v>
      </c>
      <c r="D12" s="15">
        <v>3999.88</v>
      </c>
      <c r="E12" s="15">
        <v>4696.38</v>
      </c>
    </row>
    <row r="13" spans="1:5" ht="17.25" customHeight="1">
      <c r="A13" s="14" t="s">
        <v>9</v>
      </c>
      <c r="B13" s="15">
        <v>3401.76</v>
      </c>
      <c r="C13" s="15">
        <v>3540.0600000000004</v>
      </c>
      <c r="D13" s="15">
        <v>3963.46</v>
      </c>
      <c r="E13" s="15">
        <v>4659.96</v>
      </c>
    </row>
    <row r="14" spans="1:5" ht="15">
      <c r="A14" s="14" t="s">
        <v>10</v>
      </c>
      <c r="B14" s="15">
        <v>3270.7700000000004</v>
      </c>
      <c r="C14" s="15">
        <v>3409.0699999999997</v>
      </c>
      <c r="D14" s="15">
        <v>3832.4700000000003</v>
      </c>
      <c r="E14" s="15">
        <v>4528.97</v>
      </c>
    </row>
    <row r="15" spans="1:5" ht="15">
      <c r="A15" s="14" t="s">
        <v>11</v>
      </c>
      <c r="B15" s="15">
        <v>3154.8900000000003</v>
      </c>
      <c r="C15" s="15">
        <v>3293.1899999999996</v>
      </c>
      <c r="D15" s="15">
        <v>3716.59</v>
      </c>
      <c r="E15" s="15">
        <v>4413.09</v>
      </c>
    </row>
    <row r="16" spans="1:5" ht="15">
      <c r="A16" s="16"/>
      <c r="B16" s="16"/>
      <c r="C16" s="16"/>
      <c r="D16" s="16"/>
      <c r="E16" s="16"/>
    </row>
    <row r="17" spans="1:5" ht="15">
      <c r="A17" s="17" t="s">
        <v>13</v>
      </c>
      <c r="B17" s="18"/>
      <c r="C17" s="18"/>
      <c r="D17" s="18"/>
      <c r="E17" s="18"/>
    </row>
    <row r="18" spans="1:5" ht="15">
      <c r="A18" s="14" t="s">
        <v>8</v>
      </c>
      <c r="B18" s="15">
        <v>3438.1800000000003</v>
      </c>
      <c r="C18" s="15">
        <v>3576.4799999999996</v>
      </c>
      <c r="D18" s="15">
        <v>3999.88</v>
      </c>
      <c r="E18" s="15">
        <v>4696.38</v>
      </c>
    </row>
    <row r="19" spans="1:5" ht="15">
      <c r="A19" s="14" t="s">
        <v>9</v>
      </c>
      <c r="B19" s="15">
        <v>3401.76</v>
      </c>
      <c r="C19" s="15">
        <v>3540.0600000000004</v>
      </c>
      <c r="D19" s="15">
        <v>3963.46</v>
      </c>
      <c r="E19" s="15">
        <v>4659.96</v>
      </c>
    </row>
    <row r="20" spans="1:5" ht="15">
      <c r="A20" s="14" t="s">
        <v>10</v>
      </c>
      <c r="B20" s="15">
        <v>3270.7700000000004</v>
      </c>
      <c r="C20" s="15">
        <v>3409.0699999999997</v>
      </c>
      <c r="D20" s="15">
        <v>3832.4700000000003</v>
      </c>
      <c r="E20" s="15">
        <v>4528.97</v>
      </c>
    </row>
    <row r="21" spans="1:5" ht="15">
      <c r="A21" s="14" t="s">
        <v>11</v>
      </c>
      <c r="B21" s="15">
        <v>3154.8900000000003</v>
      </c>
      <c r="C21" s="15">
        <v>3293.1899999999996</v>
      </c>
      <c r="D21" s="15">
        <v>3716.59</v>
      </c>
      <c r="E21" s="15">
        <v>4413.09</v>
      </c>
    </row>
    <row r="22" spans="1:5" ht="15">
      <c r="A22" s="16"/>
      <c r="B22" s="16"/>
      <c r="C22" s="16"/>
      <c r="D22" s="16"/>
      <c r="E22" s="16"/>
    </row>
    <row r="23" spans="1:5" ht="15">
      <c r="A23" s="13" t="s">
        <v>14</v>
      </c>
      <c r="B23" s="18"/>
      <c r="C23" s="18"/>
      <c r="D23" s="18"/>
      <c r="E23" s="18"/>
    </row>
    <row r="24" spans="1:5" ht="15">
      <c r="A24" s="14" t="s">
        <v>8</v>
      </c>
      <c r="B24" s="15">
        <f>B12-1882.5</f>
        <v>1555.6800000000003</v>
      </c>
      <c r="C24" s="15">
        <f>C12-2020.8</f>
        <v>1555.6799999999996</v>
      </c>
      <c r="D24" s="15">
        <f>D12-2444.2</f>
        <v>1555.6800000000003</v>
      </c>
      <c r="E24" s="15">
        <f>E12-3140.7</f>
        <v>1555.6800000000003</v>
      </c>
    </row>
    <row r="25" spans="1:5" ht="15">
      <c r="A25" s="14" t="s">
        <v>9</v>
      </c>
      <c r="B25" s="15">
        <f>B13-1882.5</f>
        <v>1519.2600000000002</v>
      </c>
      <c r="C25" s="15">
        <f>C13-2020.8</f>
        <v>1519.2600000000004</v>
      </c>
      <c r="D25" s="15">
        <f>D13-2444.2</f>
        <v>1519.2600000000002</v>
      </c>
      <c r="E25" s="15">
        <f>E13-3140.7</f>
        <v>1519.2600000000002</v>
      </c>
    </row>
    <row r="26" spans="1:5" ht="15">
      <c r="A26" s="14" t="s">
        <v>10</v>
      </c>
      <c r="B26" s="15">
        <f>B14-1882.5</f>
        <v>1388.2700000000004</v>
      </c>
      <c r="C26" s="15">
        <f>C14-2020.8</f>
        <v>1388.2699999999998</v>
      </c>
      <c r="D26" s="15">
        <f>D14-2444.2</f>
        <v>1388.2700000000004</v>
      </c>
      <c r="E26" s="15">
        <f>E14-3140.7</f>
        <v>1388.2700000000004</v>
      </c>
    </row>
    <row r="27" spans="1:5" ht="15">
      <c r="A27" s="14" t="s">
        <v>11</v>
      </c>
      <c r="B27" s="15">
        <f>B15-1882.5</f>
        <v>1272.3900000000003</v>
      </c>
      <c r="C27" s="15">
        <f>C15-2020.8</f>
        <v>1272.3899999999996</v>
      </c>
      <c r="D27" s="15">
        <f>D15-2444.2</f>
        <v>1272.3900000000003</v>
      </c>
      <c r="E27" s="15">
        <f>E15-3140.7</f>
        <v>1272.3900000000003</v>
      </c>
    </row>
  </sheetData>
  <mergeCells count="6">
    <mergeCell ref="A1:D1"/>
    <mergeCell ref="A4:D4"/>
    <mergeCell ref="A6:D6"/>
    <mergeCell ref="A8:D8"/>
    <mergeCell ref="A10:A11"/>
    <mergeCell ref="B10:E10"/>
  </mergeCells>
  <pageMargins left="0.70866141732283472" right="0.70866141732283472" top="0.74803149606299213" bottom="0.74803149606299213" header="0.31496062992125984" footer="0.31496062992125984"/>
  <pageSetup paperSize="9" scale="9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I27"/>
  <sheetViews>
    <sheetView tabSelected="1" zoomScale="86" zoomScaleNormal="86" workbookViewId="0">
      <selection activeCell="C27" sqref="C27"/>
    </sheetView>
  </sheetViews>
  <sheetFormatPr defaultColWidth="9.140625" defaultRowHeight="12.75"/>
  <cols>
    <col min="1" max="1" width="54.140625" style="2" customWidth="1"/>
    <col min="2" max="2" width="12.85546875" style="2" customWidth="1"/>
    <col min="3" max="3" width="15" style="2" customWidth="1"/>
    <col min="4" max="4" width="16.28515625" style="2" customWidth="1"/>
    <col min="5" max="6" width="22.28515625" style="2" customWidth="1"/>
    <col min="7" max="16384" width="9.140625" style="2"/>
  </cols>
  <sheetData>
    <row r="1" spans="1:9" ht="44.25" customHeight="1">
      <c r="A1" s="36" t="s">
        <v>28</v>
      </c>
      <c r="B1" s="36"/>
      <c r="C1" s="36"/>
      <c r="D1" s="36"/>
      <c r="E1" s="36"/>
      <c r="F1" s="1"/>
    </row>
    <row r="2" spans="1:9" ht="18.75">
      <c r="A2" s="37" t="s">
        <v>0</v>
      </c>
      <c r="B2" s="37"/>
      <c r="C2" s="37"/>
      <c r="D2" s="37"/>
      <c r="E2" s="37"/>
      <c r="F2" s="6"/>
    </row>
    <row r="3" spans="1:9" ht="6.75" customHeight="1">
      <c r="A3" s="3"/>
      <c r="B3" s="3"/>
      <c r="C3" s="3"/>
      <c r="D3" s="3"/>
      <c r="E3" s="7"/>
      <c r="F3" s="8"/>
    </row>
    <row r="4" spans="1:9" s="9" customFormat="1" ht="34.5" customHeight="1">
      <c r="A4" s="38" t="s">
        <v>1</v>
      </c>
      <c r="B4" s="38"/>
      <c r="C4" s="38"/>
      <c r="D4" s="38"/>
      <c r="E4" s="38"/>
      <c r="F4" s="1"/>
    </row>
    <row r="5" spans="1:9" ht="8.25" customHeight="1">
      <c r="A5" s="3"/>
      <c r="B5" s="3"/>
      <c r="C5" s="3"/>
      <c r="D5" s="3"/>
      <c r="E5" s="3"/>
      <c r="F5" s="5"/>
    </row>
    <row r="6" spans="1:9" s="11" customFormat="1" ht="22.5" customHeight="1">
      <c r="A6" s="39" t="s">
        <v>2</v>
      </c>
      <c r="B6" s="39"/>
      <c r="C6" s="39"/>
      <c r="D6" s="39"/>
      <c r="E6" s="39"/>
      <c r="F6" s="10"/>
    </row>
    <row r="7" spans="1:9" s="11" customFormat="1" ht="31.5" customHeight="1">
      <c r="A7" s="40" t="s">
        <v>3</v>
      </c>
      <c r="B7" s="40" t="s">
        <v>18</v>
      </c>
      <c r="C7" s="45" t="s">
        <v>12</v>
      </c>
      <c r="D7" s="46"/>
      <c r="E7" s="46"/>
      <c r="F7" s="47"/>
    </row>
    <row r="8" spans="1:9" ht="31.5" customHeight="1">
      <c r="A8" s="41"/>
      <c r="B8" s="41"/>
      <c r="C8" s="13" t="s">
        <v>4</v>
      </c>
      <c r="D8" s="13" t="s">
        <v>5</v>
      </c>
      <c r="E8" s="13" t="s">
        <v>6</v>
      </c>
      <c r="F8" s="13" t="s">
        <v>7</v>
      </c>
    </row>
    <row r="9" spans="1:9" ht="17.25" customHeight="1">
      <c r="A9" s="29" t="s">
        <v>26</v>
      </c>
      <c r="B9" s="21" t="s">
        <v>19</v>
      </c>
      <c r="C9" s="15">
        <v>4234.93</v>
      </c>
      <c r="D9" s="15">
        <v>4395.82</v>
      </c>
      <c r="E9" s="15">
        <v>4888.3500000000004</v>
      </c>
      <c r="F9" s="15">
        <v>5698.57</v>
      </c>
      <c r="G9" s="35"/>
      <c r="H9" s="35"/>
      <c r="I9" s="35"/>
    </row>
    <row r="10" spans="1:9" ht="15">
      <c r="A10" s="29" t="s">
        <v>23</v>
      </c>
      <c r="B10" s="21" t="s">
        <v>19</v>
      </c>
      <c r="C10" s="15">
        <v>4021.96</v>
      </c>
      <c r="D10" s="15">
        <v>4182.8500000000004</v>
      </c>
      <c r="E10" s="15">
        <v>4675.38</v>
      </c>
      <c r="F10" s="15">
        <v>5485.6</v>
      </c>
    </row>
    <row r="11" spans="1:9" ht="15">
      <c r="A11" s="29" t="s">
        <v>24</v>
      </c>
      <c r="B11" s="21" t="s">
        <v>19</v>
      </c>
      <c r="C11" s="15">
        <v>3851.1</v>
      </c>
      <c r="D11" s="15">
        <v>4011.99</v>
      </c>
      <c r="E11" s="15">
        <v>4504.5200000000004</v>
      </c>
      <c r="F11" s="15">
        <v>5314.74</v>
      </c>
    </row>
    <row r="12" spans="1:9" ht="15">
      <c r="A12" s="22"/>
      <c r="B12" s="23"/>
      <c r="C12" s="24"/>
      <c r="D12" s="24"/>
      <c r="E12" s="24"/>
      <c r="F12" s="24"/>
    </row>
    <row r="13" spans="1:9" ht="15">
      <c r="A13" s="20" t="s">
        <v>17</v>
      </c>
      <c r="B13" s="21" t="s">
        <v>19</v>
      </c>
      <c r="C13" s="15">
        <v>1466.26</v>
      </c>
      <c r="D13" s="15">
        <v>1466.26</v>
      </c>
      <c r="E13" s="15">
        <v>1466.26</v>
      </c>
      <c r="F13" s="15">
        <v>1466.26</v>
      </c>
    </row>
    <row r="14" spans="1:9" ht="15">
      <c r="A14" s="20" t="s">
        <v>25</v>
      </c>
      <c r="B14" s="25"/>
      <c r="C14" s="30"/>
      <c r="D14" s="30"/>
      <c r="E14" s="30"/>
      <c r="F14" s="30"/>
    </row>
    <row r="15" spans="1:9" ht="15">
      <c r="A15" s="31" t="s">
        <v>27</v>
      </c>
      <c r="B15" s="21" t="s">
        <v>19</v>
      </c>
      <c r="C15" s="30">
        <v>575.74</v>
      </c>
      <c r="D15" s="30">
        <v>575.74</v>
      </c>
      <c r="E15" s="30">
        <v>575.74</v>
      </c>
      <c r="F15" s="30">
        <v>575.74</v>
      </c>
    </row>
    <row r="16" spans="1:9" ht="15">
      <c r="A16" s="31" t="s">
        <v>23</v>
      </c>
      <c r="B16" s="21" t="s">
        <v>19</v>
      </c>
      <c r="C16" s="30">
        <v>362.77</v>
      </c>
      <c r="D16" s="30">
        <v>362.77</v>
      </c>
      <c r="E16" s="30">
        <v>362.77</v>
      </c>
      <c r="F16" s="30">
        <v>362.77</v>
      </c>
    </row>
    <row r="17" spans="1:6" ht="15">
      <c r="A17" s="31" t="s">
        <v>24</v>
      </c>
      <c r="B17" s="21" t="s">
        <v>19</v>
      </c>
      <c r="C17" s="30">
        <v>191.91</v>
      </c>
      <c r="D17" s="30">
        <v>191.91</v>
      </c>
      <c r="E17" s="30">
        <v>191.91</v>
      </c>
      <c r="F17" s="30">
        <v>191.91</v>
      </c>
    </row>
    <row r="18" spans="1:6" s="33" customFormat="1" ht="15">
      <c r="A18" s="32" t="s">
        <v>21</v>
      </c>
      <c r="B18" s="21" t="s">
        <v>19</v>
      </c>
      <c r="C18" s="34">
        <v>2189.86</v>
      </c>
      <c r="D18" s="34">
        <v>2350.75</v>
      </c>
      <c r="E18" s="34">
        <v>2843.28</v>
      </c>
      <c r="F18" s="34">
        <v>3653.5</v>
      </c>
    </row>
    <row r="19" spans="1:6" ht="15">
      <c r="A19" s="20" t="s">
        <v>16</v>
      </c>
      <c r="B19" s="21" t="s">
        <v>19</v>
      </c>
      <c r="C19" s="19">
        <v>3.07</v>
      </c>
      <c r="D19" s="19">
        <v>3.07</v>
      </c>
      <c r="E19" s="19">
        <v>3.07</v>
      </c>
      <c r="F19" s="19">
        <v>3.07</v>
      </c>
    </row>
    <row r="20" spans="1:6" ht="15">
      <c r="A20" s="22"/>
      <c r="B20" s="23"/>
      <c r="C20" s="24"/>
      <c r="D20" s="24"/>
      <c r="E20" s="24"/>
      <c r="F20" s="24"/>
    </row>
    <row r="21" spans="1:6" ht="15">
      <c r="A21" s="13" t="s">
        <v>20</v>
      </c>
      <c r="B21" s="18"/>
      <c r="C21" s="18"/>
      <c r="D21" s="18"/>
      <c r="E21" s="18"/>
      <c r="F21" s="19"/>
    </row>
    <row r="22" spans="1:6" ht="17.25" customHeight="1">
      <c r="A22" s="14" t="s">
        <v>22</v>
      </c>
      <c r="B22" s="21" t="s">
        <v>19</v>
      </c>
      <c r="C22" s="15">
        <f>C9-$C$25</f>
        <v>2045.0700000000002</v>
      </c>
      <c r="D22" s="15">
        <f t="shared" ref="D22:D24" si="0">D9-$D$25</f>
        <v>2045.0699999999997</v>
      </c>
      <c r="E22" s="15">
        <f t="shared" ref="E22:E24" si="1">E9-$E$25</f>
        <v>2045.0700000000002</v>
      </c>
      <c r="F22" s="15">
        <f>F9-$F$25</f>
        <v>2045.0699999999997</v>
      </c>
    </row>
    <row r="23" spans="1:6" ht="15">
      <c r="A23" s="14" t="s">
        <v>10</v>
      </c>
      <c r="B23" s="21" t="s">
        <v>19</v>
      </c>
      <c r="C23" s="15">
        <f t="shared" ref="C23" si="2">C10-$C$25</f>
        <v>1832.1</v>
      </c>
      <c r="D23" s="15">
        <f t="shared" si="0"/>
        <v>1832.1000000000004</v>
      </c>
      <c r="E23" s="15">
        <f t="shared" si="1"/>
        <v>1832.1</v>
      </c>
      <c r="F23" s="15">
        <f t="shared" ref="F23:F24" si="3">F10-$F$25</f>
        <v>1832.1000000000004</v>
      </c>
    </row>
    <row r="24" spans="1:6" ht="15">
      <c r="A24" s="14" t="s">
        <v>11</v>
      </c>
      <c r="B24" s="21" t="s">
        <v>19</v>
      </c>
      <c r="C24" s="15">
        <f>C11-$C$25</f>
        <v>1661.2399999999998</v>
      </c>
      <c r="D24" s="15">
        <f t="shared" si="0"/>
        <v>1661.2399999999998</v>
      </c>
      <c r="E24" s="15">
        <f t="shared" si="1"/>
        <v>1661.2400000000002</v>
      </c>
      <c r="F24" s="15">
        <f t="shared" si="3"/>
        <v>1661.2399999999998</v>
      </c>
    </row>
    <row r="25" spans="1:6" ht="15">
      <c r="A25" s="26" t="s">
        <v>21</v>
      </c>
      <c r="B25" s="27" t="s">
        <v>19</v>
      </c>
      <c r="C25" s="28">
        <v>2189.86</v>
      </c>
      <c r="D25" s="28">
        <v>2350.75</v>
      </c>
      <c r="E25" s="28">
        <v>2843.28</v>
      </c>
      <c r="F25" s="28">
        <v>3653.5</v>
      </c>
    </row>
    <row r="26" spans="1:6" ht="15">
      <c r="A26" s="16"/>
      <c r="B26" s="16"/>
      <c r="C26" s="16"/>
      <c r="D26" s="16"/>
      <c r="E26" s="16"/>
      <c r="F26" s="16"/>
    </row>
    <row r="27" spans="1:6">
      <c r="F27" s="35"/>
    </row>
  </sheetData>
  <mergeCells count="7">
    <mergeCell ref="A1:E1"/>
    <mergeCell ref="A2:E2"/>
    <mergeCell ref="A4:E4"/>
    <mergeCell ref="A6:E6"/>
    <mergeCell ref="A7:A8"/>
    <mergeCell ref="B7:B8"/>
    <mergeCell ref="C7:F7"/>
  </mergeCells>
  <pageMargins left="0.70866141732283472" right="0.70866141732283472" top="0.35433070866141736" bottom="0.35433070866141736" header="0.31496062992125984" footer="0.31496062992125984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сентябрь</vt:lpstr>
      <vt:lpstr>11</vt:lpstr>
    </vt:vector>
  </TitlesOfParts>
  <Company>oaoesk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LI</cp:lastModifiedBy>
  <cp:lastPrinted>2020-04-10T11:01:07Z</cp:lastPrinted>
  <dcterms:created xsi:type="dcterms:W3CDTF">2014-01-14T11:00:35Z</dcterms:created>
  <dcterms:modified xsi:type="dcterms:W3CDTF">2020-04-13T06:53:36Z</dcterms:modified>
</cp:coreProperties>
</file>