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0" i="1"/>
  <c r="DT30"/>
  <c r="CX30"/>
  <c r="CB28"/>
  <c r="CB31" s="1"/>
  <c r="DT28" l="1"/>
  <c r="DT42" s="1"/>
  <c r="EP28"/>
  <c r="EP35" s="1"/>
  <c r="CB35"/>
  <c r="CX28"/>
  <c r="CX42" s="1"/>
  <c r="CB47"/>
  <c r="CB40"/>
  <c r="CX40" s="1"/>
  <c r="EP43"/>
  <c r="DT43"/>
  <c r="CX43"/>
  <c r="CB44"/>
  <c r="CB43"/>
  <c r="CB42"/>
  <c r="EP36"/>
  <c r="DT36"/>
  <c r="CX36"/>
  <c r="CB36"/>
  <c r="CB37"/>
  <c r="CX37" s="1"/>
  <c r="CX33"/>
  <c r="EP42" l="1"/>
  <c r="DT35"/>
  <c r="CX35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l="1"/>
  <c r="CB18" s="1"/>
  <c r="CB34"/>
  <c r="CB17" s="1"/>
  <c r="DT31"/>
  <c r="CX45"/>
  <c r="CX31"/>
  <c r="DT38"/>
  <c r="EP45"/>
  <c r="DT45"/>
  <c r="CX38"/>
  <c r="EP38"/>
  <c r="EP31"/>
  <c r="EP34" l="1"/>
  <c r="EP17" s="1"/>
  <c r="DT34"/>
  <c r="DT17" s="1"/>
  <c r="CX27"/>
  <c r="CX16" s="1"/>
  <c r="DT41"/>
  <c r="DT18" s="1"/>
  <c r="CX41"/>
  <c r="CX18" s="1"/>
  <c r="EP41"/>
  <c r="EP18" s="1"/>
  <c r="DT27"/>
  <c r="DT16" s="1"/>
  <c r="CX34"/>
  <c r="CX17" s="1"/>
  <c r="EP27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<sst xmlns="http://schemas.openxmlformats.org/spreadsheetml/2006/main" count="66" uniqueCount="48">
  <si>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</si>
  <si>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</si>
  <si>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</si>
  <si>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</si>
  <si>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</si>
  <si>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</si>
  <si>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</si>
  <si>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</si>
  <si>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</si>
  <si>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</si>
  <si>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</si>
  <si>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</si>
  <si>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</si>
  <si>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</si>
  <si>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</si>
  <si>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</si>
  <si>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</si>
  <si>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</si>
  <si>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</si>
  <si>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</si>
  <si>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</si>
  <si>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</si>
  <si>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</si>
  <si>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</si>
  <si>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</si>
  <si>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</si>
  <si>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</si>
  <si>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</si>
  <si>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</si>
  <si>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</si>
  <si>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</si>
  <si>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</si>
  <si>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</si>
  <si>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</si>
  <si>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</si>
  <si>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</si>
  <si>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</si>
  <si>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</si>
  <si>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</si>
  <si>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</si>
  <si>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</si>
  <si>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</si>
  <si>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</si>
  <si>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</si>
  <si>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</si>
  <si>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</si>
  <si>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2019</t>
  </si>
  <si>
    <t>МАРТ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</si>
</sst>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8"/>
  <sheetViews>
    <sheetView tabSelected="1" view="pageBreakPreview" zoomScale="64" zoomScaleNormal="100" zoomScaleSheetLayoutView="64" workbookViewId="0">
      <selection sqref="A1:FK47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6" width="1" customWidth="1"/>
    <col min="167" max="167" width="1.28515625" customWidth="1"/>
  </cols>
  <sheetData>
    <row r="1" spans="1:167" ht="16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</row>
    <row r="2" spans="1:167" ht="16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ht="16.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</row>
    <row r="4" spans="1:167" ht="16.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spans="1:16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5.75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167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5" t="s">
        <v>43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4" t="s">
        <v>5</v>
      </c>
      <c r="CZ7" s="14"/>
      <c r="DA7" s="14"/>
      <c r="DB7" s="14"/>
      <c r="DC7" s="16" t="s">
        <v>47</v>
      </c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"/>
      <c r="DW7" s="16" t="s">
        <v>46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" t="s">
        <v>6</v>
      </c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7" t="s">
        <v>7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2"/>
      <c r="CZ8" s="2"/>
      <c r="DA8" s="2"/>
      <c r="DB8" s="2"/>
      <c r="DC8" s="18" t="s">
        <v>8</v>
      </c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2"/>
      <c r="DW8" s="18" t="s">
        <v>9</v>
      </c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75">
      <c r="A10" s="19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167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167" ht="15.75">
      <c r="A12" s="3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</row>
    <row r="13" spans="1:167" ht="15.7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</row>
    <row r="14" spans="1:167" ht="15.75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2"/>
      <c r="CB14" s="26" t="s">
        <v>13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8"/>
    </row>
    <row r="15" spans="1:167" ht="15.7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5"/>
      <c r="CB15" s="26" t="s">
        <v>14</v>
      </c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8"/>
      <c r="CX15" s="26" t="s">
        <v>15</v>
      </c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8"/>
      <c r="DT15" s="26" t="s">
        <v>16</v>
      </c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8"/>
      <c r="EP15" s="26" t="s">
        <v>17</v>
      </c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8"/>
    </row>
    <row r="16" spans="1:167" ht="15.75">
      <c r="A16" s="4"/>
      <c r="B16" s="29" t="s">
        <v>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30"/>
      <c r="CB16" s="31">
        <f>CB27</f>
        <v>3932.66</v>
      </c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3"/>
      <c r="CX16" s="31">
        <f t="shared" ref="CX16" si="0">CX27</f>
        <v>4088.86</v>
      </c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3"/>
      <c r="DT16" s="31">
        <f t="shared" ref="DT16" si="1">DT27</f>
        <v>4567.0499999999993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3"/>
      <c r="EP16" s="31">
        <f>EP27</f>
        <v>5353.67</v>
      </c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3"/>
    </row>
    <row r="17" spans="1:167" ht="15.75">
      <c r="A17" s="4"/>
      <c r="B17" s="29" t="s">
        <v>18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30"/>
      <c r="CB17" s="31">
        <f>CB34</f>
        <v>3814.06</v>
      </c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3"/>
      <c r="CX17" s="31">
        <f t="shared" ref="CX17" si="2">CX34</f>
        <v>3970.26</v>
      </c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3"/>
      <c r="DT17" s="31">
        <f t="shared" ref="DT17" si="3">DT34</f>
        <v>4448.45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3"/>
      <c r="EP17" s="31">
        <f t="shared" ref="EP17" si="4">EP34</f>
        <v>5235.0700000000006</v>
      </c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3"/>
    </row>
    <row r="18" spans="1:167" ht="15.75">
      <c r="A18" s="4"/>
      <c r="B18" s="29" t="s">
        <v>19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0"/>
      <c r="CB18" s="31">
        <f>CB41</f>
        <v>3709.13</v>
      </c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3"/>
      <c r="CX18" s="31">
        <f t="shared" ref="CX18" si="5">CX41</f>
        <v>3865.3300000000004</v>
      </c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3"/>
      <c r="DT18" s="31">
        <f t="shared" ref="DT18" si="6">DT41</f>
        <v>4343.5199999999995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3"/>
      <c r="EP18" s="31">
        <f t="shared" ref="EP18" si="7">EP41</f>
        <v>5130.1400000000003</v>
      </c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3"/>
    </row>
    <row r="19" spans="1:167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</row>
    <row r="20" spans="1:167" ht="15.75">
      <c r="A20" s="1"/>
      <c r="B20" s="1"/>
      <c r="C20" s="1"/>
      <c r="D20" s="1"/>
      <c r="E20" s="1"/>
      <c r="F20" s="1"/>
      <c r="G20" s="5" t="s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</row>
    <row r="21" spans="1:167" ht="15.75">
      <c r="A21" s="45" t="s">
        <v>21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6">
        <v>1432</v>
      </c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</row>
    <row r="22" spans="1:167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</row>
    <row r="23" spans="1:167" ht="15.75">
      <c r="A23" s="34" t="s">
        <v>22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</row>
    <row r="24" spans="1:167" ht="16.5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</row>
    <row r="25" spans="1:167" ht="15.75">
      <c r="A25" s="35" t="s">
        <v>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7"/>
      <c r="CB25" s="41" t="s">
        <v>13</v>
      </c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3"/>
    </row>
    <row r="26" spans="1:167" ht="16.5" thickBot="1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40"/>
      <c r="CB26" s="20" t="s">
        <v>14</v>
      </c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2"/>
      <c r="CX26" s="20" t="s">
        <v>15</v>
      </c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2"/>
      <c r="DT26" s="20" t="s">
        <v>16</v>
      </c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2"/>
      <c r="EP26" s="20" t="s">
        <v>17</v>
      </c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44"/>
    </row>
    <row r="27" spans="1:167" ht="15.75">
      <c r="A27" s="6">
        <v>2</v>
      </c>
      <c r="B27" s="47" t="s">
        <v>45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8">
        <f>CB28+CB29+CB30+CB31</f>
        <v>3932.66</v>
      </c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50">
        <f t="shared" ref="CX27" si="8">CX28+CX29+CX30+CX31</f>
        <v>4088.86</v>
      </c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2"/>
      <c r="DT27" s="50">
        <f t="shared" ref="DT27" si="9">DT28+DT29+DT30+DT31</f>
        <v>4567.0499999999993</v>
      </c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2"/>
      <c r="EP27" s="50">
        <f t="shared" ref="EP27" si="10">EP28+EP29+EP30+EP31</f>
        <v>5353.67</v>
      </c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3"/>
    </row>
    <row r="28" spans="1:167" ht="15.75">
      <c r="A28" s="7" t="s">
        <v>30</v>
      </c>
      <c r="B28" s="54" t="s">
        <v>24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5">
        <f>CH21</f>
        <v>1432</v>
      </c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7"/>
      <c r="CX28" s="55">
        <f>CB28</f>
        <v>1432</v>
      </c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9"/>
      <c r="DT28" s="55">
        <f>CB28</f>
        <v>1432</v>
      </c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9"/>
      <c r="EP28" s="55">
        <f>CB28</f>
        <v>1432</v>
      </c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60"/>
    </row>
    <row r="29" spans="1:167" ht="15.75">
      <c r="A29" s="7" t="s">
        <v>31</v>
      </c>
      <c r="B29" s="54" t="s">
        <v>25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5">
        <v>2126.08</v>
      </c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7"/>
      <c r="CX29" s="55">
        <v>2282.2800000000002</v>
      </c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7"/>
      <c r="DT29" s="55">
        <v>2760.47</v>
      </c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7"/>
      <c r="EP29" s="55">
        <v>3547.09</v>
      </c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61"/>
    </row>
    <row r="30" spans="1:167" ht="15.75">
      <c r="A30" s="7" t="s">
        <v>32</v>
      </c>
      <c r="B30" s="54" t="s">
        <v>26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62">
        <v>2.88</v>
      </c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4"/>
      <c r="CX30" s="62">
        <f>CB30</f>
        <v>2.88</v>
      </c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4"/>
      <c r="DT30" s="62">
        <f>CB30</f>
        <v>2.88</v>
      </c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4"/>
      <c r="EP30" s="62">
        <f>CB30</f>
        <v>2.88</v>
      </c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5"/>
    </row>
    <row r="31" spans="1:167" ht="15.75">
      <c r="A31" s="7" t="s">
        <v>33</v>
      </c>
      <c r="B31" s="54" t="s">
        <v>27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66">
        <f>ROUND(CB28*CB32*CB33/100,2)</f>
        <v>371.7</v>
      </c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>
        <f t="shared" ref="CX31" si="11">ROUND(CX28*CX32*CX33/100,2)</f>
        <v>371.7</v>
      </c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>
        <f t="shared" ref="DT31" si="12">ROUND(DT28*DT32*DT33/100,2)</f>
        <v>371.7</v>
      </c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>
        <f t="shared" ref="EP31" si="13">ROUND(EP28*EP32*EP33/100,2)</f>
        <v>371.7</v>
      </c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7"/>
    </row>
    <row r="32" spans="1:167" ht="15.75">
      <c r="A32" s="8"/>
      <c r="B32" s="68" t="s">
        <v>28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9">
        <v>31.81</v>
      </c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>
        <f>CB32</f>
        <v>31.81</v>
      </c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>
        <f>CB32</f>
        <v>31.81</v>
      </c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>
        <f>CB32</f>
        <v>31.81</v>
      </c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1"/>
    </row>
    <row r="33" spans="1:167" ht="16.5" thickBot="1">
      <c r="A33" s="8"/>
      <c r="B33" s="72" t="s">
        <v>29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3">
        <v>0.81599999999999995</v>
      </c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4">
        <f>CB33</f>
        <v>0.81599999999999995</v>
      </c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>
        <f>CB33</f>
        <v>0.81599999999999995</v>
      </c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>
        <f>CB33</f>
        <v>0.81599999999999995</v>
      </c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</row>
    <row r="34" spans="1:167" ht="15.75">
      <c r="A34" s="6">
        <v>3</v>
      </c>
      <c r="B34" s="47" t="s">
        <v>18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8">
        <f>CB35+CB36+CB37+CB38</f>
        <v>3814.06</v>
      </c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50">
        <f t="shared" ref="CX34" si="14">CX35+CX36+CX37+CX38</f>
        <v>3970.26</v>
      </c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2"/>
      <c r="DT34" s="50">
        <f t="shared" ref="DT34" si="15">DT35+DT36+DT37+DT38</f>
        <v>4448.45</v>
      </c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2"/>
      <c r="EP34" s="50">
        <f t="shared" ref="EP34" si="16">EP35+EP36+EP37+EP38</f>
        <v>5235.0700000000006</v>
      </c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3"/>
    </row>
    <row r="35" spans="1:167" ht="15.75">
      <c r="A35" s="7" t="s">
        <v>34</v>
      </c>
      <c r="B35" s="54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5">
        <f>CB28</f>
        <v>1432</v>
      </c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7"/>
      <c r="CX35" s="55">
        <f t="shared" ref="CX35" si="17">CX28</f>
        <v>1432</v>
      </c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7"/>
      <c r="DT35" s="55">
        <f t="shared" ref="DT35" si="18">DT28</f>
        <v>1432</v>
      </c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7"/>
      <c r="EP35" s="55">
        <f t="shared" ref="EP35" si="19">EP28</f>
        <v>1432</v>
      </c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61"/>
    </row>
    <row r="36" spans="1:167" ht="15.75">
      <c r="A36" s="7" t="s">
        <v>35</v>
      </c>
      <c r="B36" s="54" t="s">
        <v>25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5">
        <f>CB29</f>
        <v>2126.08</v>
      </c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7"/>
      <c r="CX36" s="55">
        <f t="shared" ref="CX36" si="20">CX29</f>
        <v>2282.2800000000002</v>
      </c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7"/>
      <c r="DT36" s="55">
        <f t="shared" ref="DT36" si="21">DT29</f>
        <v>2760.47</v>
      </c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7"/>
      <c r="EP36" s="55">
        <f t="shared" ref="EP36" si="22">EP29</f>
        <v>3547.09</v>
      </c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61"/>
    </row>
    <row r="37" spans="1:167" ht="15.75">
      <c r="A37" s="7" t="s">
        <v>36</v>
      </c>
      <c r="B37" s="54" t="s">
        <v>26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62">
        <f>CB30</f>
        <v>2.88</v>
      </c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4"/>
      <c r="CX37" s="75">
        <f>CB37</f>
        <v>2.88</v>
      </c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7"/>
      <c r="DT37" s="75">
        <f>CB37</f>
        <v>2.88</v>
      </c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7"/>
      <c r="EP37" s="75">
        <f>CB37</f>
        <v>2.88</v>
      </c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8"/>
    </row>
    <row r="38" spans="1:167" ht="15.75">
      <c r="A38" s="7" t="s">
        <v>37</v>
      </c>
      <c r="B38" s="54" t="s">
        <v>27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66">
        <f>ROUND(CB35*CB39*CB40/100,2)</f>
        <v>253.1</v>
      </c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>
        <f t="shared" ref="CX38" si="23">ROUND(CX35*CX39*CX40/100,2)</f>
        <v>253.1</v>
      </c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>
        <f t="shared" ref="DT38" si="24">ROUND(DT35*DT39*DT40/100,2)</f>
        <v>253.1</v>
      </c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>
        <f>ROUND(EP35*EP39*EP40/100,2)</f>
        <v>253.1</v>
      </c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7"/>
    </row>
    <row r="39" spans="1:167" ht="15.75">
      <c r="A39" s="8"/>
      <c r="B39" s="68" t="s">
        <v>28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9">
        <v>21.66</v>
      </c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>
        <f>CB39</f>
        <v>21.66</v>
      </c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>
        <f>CB39</f>
        <v>21.66</v>
      </c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>
        <f>CB39</f>
        <v>21.66</v>
      </c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1"/>
    </row>
    <row r="40" spans="1:167" ht="16.5" thickBot="1">
      <c r="A40" s="8"/>
      <c r="B40" s="79" t="s">
        <v>29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80">
        <f>CB33</f>
        <v>0.81599999999999995</v>
      </c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>
        <f>CB40</f>
        <v>0.81599999999999995</v>
      </c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>
        <f>CB40</f>
        <v>0.81599999999999995</v>
      </c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>
        <f>CB40</f>
        <v>0.81599999999999995</v>
      </c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2"/>
    </row>
    <row r="41" spans="1:167" ht="15.75">
      <c r="A41" s="9">
        <v>4</v>
      </c>
      <c r="B41" s="83" t="s">
        <v>38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8">
        <f>CB42+CB43+CB44+CB45</f>
        <v>3709.13</v>
      </c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50">
        <f t="shared" ref="CX41" si="25">CX42+CX43+CX44+CX45</f>
        <v>3865.3300000000004</v>
      </c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2"/>
      <c r="DT41" s="50">
        <f t="shared" ref="DT41" si="26">DT42+DT43+DT44+DT45</f>
        <v>4343.5199999999995</v>
      </c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2"/>
      <c r="EP41" s="50">
        <f t="shared" ref="EP41" si="27">EP42+EP43+EP44+EP45</f>
        <v>5130.1400000000003</v>
      </c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3"/>
    </row>
    <row r="42" spans="1:167" ht="15.75">
      <c r="A42" s="10" t="s">
        <v>39</v>
      </c>
      <c r="B42" s="84" t="s">
        <v>24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5">
        <f>CB28</f>
        <v>1432</v>
      </c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7"/>
      <c r="CX42" s="55">
        <f t="shared" ref="CX42" si="28">CX28</f>
        <v>1432</v>
      </c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9"/>
      <c r="DT42" s="55">
        <f t="shared" ref="DT42" si="29">DT28</f>
        <v>1432</v>
      </c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9"/>
      <c r="EP42" s="55">
        <f t="shared" ref="EP42" si="30">EP28</f>
        <v>1432</v>
      </c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60"/>
    </row>
    <row r="43" spans="1:167" ht="15.75">
      <c r="A43" s="10" t="s">
        <v>40</v>
      </c>
      <c r="B43" s="84" t="s">
        <v>25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5">
        <f>CB29</f>
        <v>2126.08</v>
      </c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7"/>
      <c r="CX43" s="55">
        <f t="shared" ref="CX43" si="31">CX29</f>
        <v>2282.2800000000002</v>
      </c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7"/>
      <c r="DT43" s="55">
        <f t="shared" ref="DT43" si="32">DT29</f>
        <v>2760.47</v>
      </c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7"/>
      <c r="EP43" s="55">
        <f t="shared" ref="EP43" si="33">EP29</f>
        <v>3547.09</v>
      </c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61"/>
    </row>
    <row r="44" spans="1:167" ht="15.75">
      <c r="A44" s="10" t="s">
        <v>41</v>
      </c>
      <c r="B44" s="84" t="s">
        <v>26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62">
        <f>CB30</f>
        <v>2.88</v>
      </c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4"/>
      <c r="CX44" s="62">
        <f>CB44</f>
        <v>2.88</v>
      </c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4"/>
      <c r="DT44" s="62">
        <f>CB44</f>
        <v>2.88</v>
      </c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4"/>
      <c r="EP44" s="62">
        <f>CB44</f>
        <v>2.88</v>
      </c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5"/>
    </row>
    <row r="45" spans="1:167" ht="15.75">
      <c r="A45" s="10" t="s">
        <v>42</v>
      </c>
      <c r="B45" s="84" t="s">
        <v>27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66">
        <f>ROUND(CB42*CB46*CB47/100,2)</f>
        <v>148.16999999999999</v>
      </c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>
        <f t="shared" ref="CX45" si="34">ROUND(CX42*CX46*CX47/100,2)</f>
        <v>148.16999999999999</v>
      </c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>
        <f t="shared" ref="DT45" si="35">ROUND(DT42*DT46*DT47/100,2)</f>
        <v>148.16999999999999</v>
      </c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>
        <f>ROUND(EP42*EP46*EP47/100,2)</f>
        <v>148.16999999999999</v>
      </c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7"/>
    </row>
    <row r="46" spans="1:167" ht="15.75">
      <c r="A46" s="11"/>
      <c r="B46" s="89" t="s">
        <v>28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9">
        <v>12.68</v>
      </c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>
        <f>CB46</f>
        <v>12.68</v>
      </c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>
        <f>CB46</f>
        <v>12.68</v>
      </c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>
        <f>CB46</f>
        <v>12.68</v>
      </c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1"/>
    </row>
    <row r="47" spans="1:167" ht="16.5" thickBot="1">
      <c r="A47" s="11"/>
      <c r="B47" s="85" t="s">
        <v>29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86">
        <f>CB33</f>
        <v>0.81599999999999995</v>
      </c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7">
        <f>CB47</f>
        <v>0.81599999999999995</v>
      </c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>
        <f>CB47</f>
        <v>0.81599999999999995</v>
      </c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>
        <f>CB47</f>
        <v>0.81599999999999995</v>
      </c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8"/>
    </row>
    <row r="48" spans="1:167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2019-04-11T12:03:15Z</cp:lastPrinted>
  <dcterms:created xsi:type="dcterms:W3CDTF">2018-08-14T07:14:28Z</dcterms:created>
  <dcterms:modified xsi:type="dcterms:W3CDTF">2019-04-11T12:12:55Z</dcterms:modified>
</cp:coreProperties>
</file>