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definedNames>
    <definedName name="_xlnm.Print_Area" localSheetId="0">Лист1!$A$1:$FK$22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Q45" i="1"/>
  <c r="EP30"/>
  <c r="DT30"/>
  <c r="CX30"/>
  <c r="CB31"/>
  <c r="CB35"/>
  <c r="EP28"/>
  <c r="DT28"/>
  <c r="CX28"/>
  <c r="CB28"/>
  <c r="CB47" l="1"/>
  <c r="CB40"/>
  <c r="CX40" s="1"/>
  <c r="EP43"/>
  <c r="DT43"/>
  <c r="CX43"/>
  <c r="EP42"/>
  <c r="DT42"/>
  <c r="CX42"/>
  <c r="CB44"/>
  <c r="CB43"/>
  <c r="CB42"/>
  <c r="EP36"/>
  <c r="DT36"/>
  <c r="CX36"/>
  <c r="EP35"/>
  <c r="DT35"/>
  <c r="CX35"/>
  <c r="CB36"/>
  <c r="CB37"/>
  <c r="CX37" s="1"/>
  <c r="CX33"/>
  <c r="EP32" l="1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s="1"/>
  <c r="CB18" s="1"/>
  <c r="CB34" l="1"/>
  <c r="CB17" s="1"/>
  <c r="DT31"/>
  <c r="DT27" s="1"/>
  <c r="DT16" s="1"/>
  <c r="CX45"/>
  <c r="CX41" s="1"/>
  <c r="CX18" s="1"/>
  <c r="CX31"/>
  <c r="CX27" s="1"/>
  <c r="CX16" s="1"/>
  <c r="DT38"/>
  <c r="DT34" s="1"/>
  <c r="DT17" s="1"/>
  <c r="EP45"/>
  <c r="EP41" s="1"/>
  <c r="EP18" s="1"/>
  <c r="DT45"/>
  <c r="DT41" s="1"/>
  <c r="DT18" s="1"/>
  <c r="CX38"/>
  <c r="CX34" s="1"/>
  <c r="CX17" s="1"/>
  <c r="EP38"/>
  <c r="EP34" s="1"/>
  <c r="EP17" s="1"/>
  <c r="EP31"/>
  <c r="EP27" s="1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<sst xmlns="http://schemas.openxmlformats.org/spreadsheetml/2006/main" count="66" uniqueCount="48">
  <si>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</si>
  <si>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</si>
  <si>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</si>
  <si>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</si>
  <si>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</si>
  <si>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</si>
  <si>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</si>
  <si>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</si>
  <si>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</si>
  <si>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</si>
  <si>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</si>
  <si>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</si>
  <si>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</si>
  <si>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</si>
  <si>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</si>
  <si>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</si>
  <si>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</si>
  <si>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</si>
  <si>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</si>
  <si>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</si>
  <si>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</si>
  <si>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</si>
  <si>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</si>
  <si>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</si>
  <si>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</si>
  <si>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</si>
  <si>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</si>
  <si>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</si>
  <si>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</si>
  <si>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</si>
  <si>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</si>
  <si>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</si>
  <si>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</si>
  <si>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</si>
  <si>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</si>
  <si>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</si>
  <si>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</si>
  <si>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</si>
  <si>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</si>
  <si>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</si>
  <si>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</si>
  <si>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</si>
  <si>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</si>
  <si>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2018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</si>
  <si>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</si>
  <si>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</si>
  <si>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</si>
  <si>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август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</si>
</sst>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2" fontId="3" fillId="0" borderId="0" xfId="1" applyNumberFormat="1" applyFont="1"/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R72"/>
  <sheetViews>
    <sheetView tabSelected="1" view="pageBreakPreview" topLeftCell="AL1" zoomScaleNormal="100" zoomScaleSheetLayoutView="100" workbookViewId="0">
      <selection activeCell="B27" sqref="B27:CA27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9" width="1" customWidth="1"/>
    <col min="170" max="170" width="2" customWidth="1"/>
    <col min="171" max="174" width="10.42578125" customWidth="1"/>
  </cols>
  <sheetData>
    <row r="1" spans="1:172" ht="16.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"/>
      <c r="FM1" s="1"/>
      <c r="FN1" s="1"/>
      <c r="FO1" s="1"/>
      <c r="FP1" s="1"/>
    </row>
    <row r="2" spans="1:172" ht="16.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"/>
      <c r="FM2" s="1"/>
      <c r="FN2" s="1"/>
      <c r="FO2" s="1"/>
      <c r="FP2" s="1"/>
    </row>
    <row r="3" spans="1:172" ht="16.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"/>
      <c r="FM3" s="1"/>
      <c r="FN3" s="1"/>
      <c r="FO3" s="1"/>
      <c r="FP3" s="1"/>
    </row>
    <row r="4" spans="1:172" ht="16.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"/>
      <c r="FM4" s="1"/>
      <c r="FN4" s="1"/>
      <c r="FO4" s="1"/>
      <c r="FP4" s="1"/>
    </row>
    <row r="5" spans="1:172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</row>
    <row r="6" spans="1:172" ht="15.75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2"/>
      <c r="FM6" s="2"/>
      <c r="FN6" s="2"/>
      <c r="FO6" s="2"/>
      <c r="FP6" s="2"/>
    </row>
    <row r="7" spans="1:172" ht="15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8" t="s">
        <v>44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7" t="s">
        <v>5</v>
      </c>
      <c r="CZ7" s="17"/>
      <c r="DA7" s="17"/>
      <c r="DB7" s="17"/>
      <c r="DC7" s="19" t="s">
        <v>47</v>
      </c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2"/>
      <c r="DW7" s="19" t="s">
        <v>43</v>
      </c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2" t="s">
        <v>6</v>
      </c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</row>
    <row r="8" spans="1:172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20" t="s">
        <v>7</v>
      </c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3"/>
      <c r="CZ8" s="3"/>
      <c r="DA8" s="3"/>
      <c r="DB8" s="3"/>
      <c r="DC8" s="21" t="s">
        <v>8</v>
      </c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3"/>
      <c r="DW8" s="21" t="s">
        <v>9</v>
      </c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4"/>
    </row>
    <row r="9" spans="1:172" ht="15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4"/>
    </row>
    <row r="10" spans="1:172" ht="15.75">
      <c r="A10" s="22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2"/>
      <c r="FM10" s="2"/>
      <c r="FN10" s="2"/>
      <c r="FO10" s="2"/>
      <c r="FP10" s="4"/>
    </row>
    <row r="11" spans="1:172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4"/>
    </row>
    <row r="12" spans="1:172" ht="15.75">
      <c r="A12" s="5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</row>
    <row r="13" spans="1:172" ht="15.7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</row>
    <row r="14" spans="1:172" ht="15.75">
      <c r="A14" s="23" t="s">
        <v>12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5"/>
      <c r="CB14" s="29" t="s">
        <v>13</v>
      </c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1"/>
      <c r="FL14" s="2"/>
      <c r="FM14" s="2"/>
      <c r="FN14" s="2"/>
      <c r="FO14" s="2"/>
      <c r="FP14" s="2"/>
    </row>
    <row r="15" spans="1:172" ht="15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8"/>
      <c r="CB15" s="29" t="s">
        <v>14</v>
      </c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1"/>
      <c r="CX15" s="29" t="s">
        <v>15</v>
      </c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1"/>
      <c r="DT15" s="29" t="s">
        <v>16</v>
      </c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1"/>
      <c r="EP15" s="29" t="s">
        <v>17</v>
      </c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1"/>
      <c r="FL15" s="2"/>
      <c r="FM15" s="2"/>
      <c r="FN15" s="2"/>
      <c r="FO15" s="2"/>
      <c r="FP15" s="2"/>
    </row>
    <row r="16" spans="1:172" ht="15.75">
      <c r="A16" s="6"/>
      <c r="B16" s="32" t="s">
        <v>45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3"/>
      <c r="CB16" s="34">
        <f>CB27</f>
        <v>3933.41</v>
      </c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6"/>
      <c r="CX16" s="34">
        <f t="shared" ref="CX16" si="0">CX27</f>
        <v>4089.61</v>
      </c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6"/>
      <c r="DT16" s="34">
        <f t="shared" ref="DT16" si="1">DT27</f>
        <v>4567.7999999999993</v>
      </c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6"/>
      <c r="EP16" s="34">
        <f>EP27</f>
        <v>5354.42</v>
      </c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6"/>
      <c r="FL16" s="2"/>
      <c r="FM16" s="2"/>
      <c r="FN16" s="2"/>
      <c r="FO16" s="2"/>
      <c r="FP16" s="2"/>
    </row>
    <row r="17" spans="1:172" ht="15.75">
      <c r="A17" s="6"/>
      <c r="B17" s="32" t="s">
        <v>18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3"/>
      <c r="CB17" s="34">
        <f>CB34</f>
        <v>3814.7599999999998</v>
      </c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6"/>
      <c r="CX17" s="34">
        <f t="shared" ref="CX17" si="2">CX34</f>
        <v>3970.96</v>
      </c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6"/>
      <c r="DT17" s="34">
        <f t="shared" ref="DT17" si="3">DT34</f>
        <v>4449.1499999999996</v>
      </c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6"/>
      <c r="EP17" s="34">
        <f t="shared" ref="EP17" si="4">EP34</f>
        <v>5235.7700000000004</v>
      </c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6"/>
      <c r="FL17" s="2"/>
      <c r="FM17" s="2"/>
      <c r="FN17" s="2"/>
      <c r="FO17" s="2"/>
      <c r="FP17" s="2"/>
    </row>
    <row r="18" spans="1:172" ht="15.75">
      <c r="A18" s="6"/>
      <c r="B18" s="32" t="s">
        <v>19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3"/>
      <c r="CB18" s="34">
        <f>CB41</f>
        <v>3709.7799999999997</v>
      </c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6"/>
      <c r="CX18" s="34">
        <f t="shared" ref="CX18" si="5">CX41</f>
        <v>3865.98</v>
      </c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6"/>
      <c r="DT18" s="34">
        <f t="shared" ref="DT18" si="6">DT41</f>
        <v>4344.1699999999992</v>
      </c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6"/>
      <c r="EP18" s="34">
        <f t="shared" ref="EP18" si="7">EP41</f>
        <v>5130.79</v>
      </c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6"/>
      <c r="FL18" s="2"/>
      <c r="FM18" s="2"/>
      <c r="FN18" s="2"/>
      <c r="FO18" s="2"/>
      <c r="FP18" s="2"/>
    </row>
    <row r="19" spans="1:172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</row>
    <row r="20" spans="1:172" ht="15.75">
      <c r="A20" s="2"/>
      <c r="B20" s="2"/>
      <c r="C20" s="2"/>
      <c r="D20" s="2"/>
      <c r="E20" s="2"/>
      <c r="F20" s="2"/>
      <c r="G20" s="7" t="s">
        <v>20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</row>
    <row r="21" spans="1:172" ht="15.75">
      <c r="A21" s="48" t="s">
        <v>21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9">
        <v>1432.6</v>
      </c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</row>
    <row r="22" spans="1:172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</row>
    <row r="23" spans="1:172" ht="15.75">
      <c r="A23" s="37" t="s">
        <v>22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2"/>
      <c r="FM23" s="2"/>
      <c r="FN23" s="2"/>
      <c r="FO23" s="2"/>
      <c r="FP23" s="2"/>
    </row>
    <row r="24" spans="1:172" ht="16.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</row>
    <row r="25" spans="1:172" ht="15.75">
      <c r="A25" s="38" t="s">
        <v>23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40"/>
      <c r="CB25" s="44" t="s">
        <v>13</v>
      </c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6"/>
      <c r="FL25" s="2"/>
      <c r="FM25" s="2"/>
      <c r="FN25" s="2"/>
      <c r="FO25" s="2"/>
      <c r="FP25" s="2"/>
    </row>
    <row r="26" spans="1:172" ht="16.5" thickBot="1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3"/>
      <c r="CB26" s="23" t="s">
        <v>14</v>
      </c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5"/>
      <c r="CX26" s="23" t="s">
        <v>15</v>
      </c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5"/>
      <c r="DT26" s="23" t="s">
        <v>16</v>
      </c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5"/>
      <c r="EP26" s="23" t="s">
        <v>17</v>
      </c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47"/>
      <c r="FL26" s="2"/>
      <c r="FM26" s="2"/>
      <c r="FN26" s="2"/>
      <c r="FO26" s="2"/>
      <c r="FP26" s="2"/>
    </row>
    <row r="27" spans="1:172" ht="15.75">
      <c r="A27" s="9">
        <v>2</v>
      </c>
      <c r="B27" s="50" t="s">
        <v>46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1">
        <f>CB28+CB29+CB30+CB31</f>
        <v>3933.41</v>
      </c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3">
        <f t="shared" ref="CX27" si="8">CX28+CX29+CX30+CX31</f>
        <v>4089.61</v>
      </c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5"/>
      <c r="DT27" s="53">
        <f t="shared" ref="DT27" si="9">DT28+DT29+DT30+DT31</f>
        <v>4567.7999999999993</v>
      </c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5"/>
      <c r="EP27" s="53">
        <f t="shared" ref="EP27" si="10">EP28+EP29+EP30+EP31</f>
        <v>5354.42</v>
      </c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6"/>
      <c r="FL27" s="2"/>
      <c r="FM27" s="2"/>
      <c r="FN27" s="2"/>
      <c r="FO27" s="2"/>
      <c r="FP27" s="2"/>
    </row>
    <row r="28" spans="1:172" ht="15.75">
      <c r="A28" s="10" t="s">
        <v>30</v>
      </c>
      <c r="B28" s="57" t="s">
        <v>24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8">
        <f>CH21</f>
        <v>1432.6</v>
      </c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60"/>
      <c r="CX28" s="58">
        <f>CB28</f>
        <v>1432.6</v>
      </c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2"/>
      <c r="DT28" s="58">
        <f>CB28</f>
        <v>1432.6</v>
      </c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2"/>
      <c r="EP28" s="58">
        <f>CB28</f>
        <v>1432.6</v>
      </c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3"/>
      <c r="FL28" s="2"/>
      <c r="FM28" s="2"/>
      <c r="FN28" s="2"/>
      <c r="FO28" s="2"/>
      <c r="FP28" s="2"/>
    </row>
    <row r="29" spans="1:172" ht="15.75">
      <c r="A29" s="10" t="s">
        <v>31</v>
      </c>
      <c r="B29" s="57" t="s">
        <v>25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8">
        <v>2126.08</v>
      </c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60"/>
      <c r="CX29" s="58">
        <v>2282.2800000000002</v>
      </c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60"/>
      <c r="DT29" s="58">
        <v>2760.47</v>
      </c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60"/>
      <c r="EP29" s="58">
        <v>3547.09</v>
      </c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64"/>
      <c r="FL29" s="2"/>
      <c r="FM29" s="2"/>
      <c r="FN29" s="2"/>
      <c r="FO29" s="2"/>
      <c r="FP29" s="2"/>
    </row>
    <row r="30" spans="1:172" ht="15.75">
      <c r="A30" s="10" t="s">
        <v>32</v>
      </c>
      <c r="B30" s="57" t="s">
        <v>26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65">
        <v>2.87</v>
      </c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7"/>
      <c r="CX30" s="65">
        <f>CB30</f>
        <v>2.87</v>
      </c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7"/>
      <c r="DT30" s="65">
        <f>CB30</f>
        <v>2.87</v>
      </c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7"/>
      <c r="EP30" s="65">
        <f>CB30</f>
        <v>2.87</v>
      </c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8"/>
      <c r="FL30" s="2"/>
      <c r="FM30" s="2"/>
      <c r="FN30" s="2"/>
      <c r="FO30" s="2"/>
      <c r="FP30" s="2"/>
    </row>
    <row r="31" spans="1:172" ht="15.75">
      <c r="A31" s="10" t="s">
        <v>33</v>
      </c>
      <c r="B31" s="57" t="s">
        <v>27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69">
        <f>ROUND(CB28*CB32*CB33/100,2)</f>
        <v>371.86</v>
      </c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>
        <f t="shared" ref="CX31" si="11">ROUND(CX28*CX32*CX33/100,2)</f>
        <v>371.86</v>
      </c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>
        <f t="shared" ref="DT31" si="12">ROUND(DT28*DT32*DT33/100,2)</f>
        <v>371.86</v>
      </c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>
        <f t="shared" ref="EP31" si="13">ROUND(EP28*EP32*EP33/100,2)</f>
        <v>371.86</v>
      </c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70"/>
      <c r="FL31" s="2"/>
      <c r="FM31" s="2"/>
      <c r="FN31" s="2"/>
      <c r="FO31" s="2"/>
      <c r="FP31" s="2"/>
    </row>
    <row r="32" spans="1:172" ht="15.75">
      <c r="A32" s="11"/>
      <c r="B32" s="71" t="s">
        <v>28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2">
        <v>31.81</v>
      </c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>
        <f>CB32</f>
        <v>31.81</v>
      </c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>
        <f>CB32</f>
        <v>31.81</v>
      </c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>
        <f>CB32</f>
        <v>31.81</v>
      </c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2"/>
      <c r="FM32" s="2"/>
      <c r="FN32" s="2"/>
      <c r="FO32" s="2"/>
      <c r="FP32" s="2"/>
    </row>
    <row r="33" spans="1:174" ht="16.5" thickBot="1">
      <c r="A33" s="11"/>
      <c r="B33" s="75" t="s">
        <v>29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6">
        <v>0.81599999999999995</v>
      </c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7">
        <f>CB33</f>
        <v>0.81599999999999995</v>
      </c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>
        <f>CB33</f>
        <v>0.81599999999999995</v>
      </c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>
        <f>CB33</f>
        <v>0.81599999999999995</v>
      </c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4"/>
      <c r="FL33" s="2"/>
      <c r="FM33" s="2"/>
      <c r="FN33" s="2"/>
      <c r="FO33" s="2"/>
      <c r="FP33" s="2"/>
    </row>
    <row r="34" spans="1:174" ht="15.75">
      <c r="A34" s="9">
        <v>3</v>
      </c>
      <c r="B34" s="50" t="s">
        <v>18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1">
        <f>CB35+CB36+CB37+CB38</f>
        <v>3814.7599999999998</v>
      </c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3">
        <f t="shared" ref="CX34" si="14">CX35+CX36+CX37+CX38</f>
        <v>3970.96</v>
      </c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5"/>
      <c r="DT34" s="53">
        <f t="shared" ref="DT34" si="15">DT35+DT36+DT37+DT38</f>
        <v>4449.1499999999996</v>
      </c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5"/>
      <c r="EP34" s="53">
        <f t="shared" ref="EP34" si="16">EP35+EP36+EP37+EP38</f>
        <v>5235.7700000000004</v>
      </c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6"/>
      <c r="FL34" s="2"/>
      <c r="FM34" s="2"/>
      <c r="FN34" s="2"/>
      <c r="FO34" s="2"/>
      <c r="FP34" s="2"/>
    </row>
    <row r="35" spans="1:174" ht="15.75">
      <c r="A35" s="10" t="s">
        <v>34</v>
      </c>
      <c r="B35" s="57" t="s">
        <v>24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8">
        <f>CB28</f>
        <v>1432.6</v>
      </c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60"/>
      <c r="CX35" s="58">
        <f t="shared" ref="CX35" si="17">CX28</f>
        <v>1432.6</v>
      </c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60"/>
      <c r="DT35" s="58">
        <f t="shared" ref="DT35" si="18">DT28</f>
        <v>1432.6</v>
      </c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60"/>
      <c r="EP35" s="58">
        <f t="shared" ref="EP35" si="19">EP28</f>
        <v>1432.6</v>
      </c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64"/>
      <c r="FL35" s="2"/>
      <c r="FM35" s="2"/>
      <c r="FN35" s="2"/>
      <c r="FO35" s="2"/>
      <c r="FP35" s="2"/>
    </row>
    <row r="36" spans="1:174" ht="15.75">
      <c r="A36" s="10" t="s">
        <v>35</v>
      </c>
      <c r="B36" s="57" t="s">
        <v>25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8">
        <f>CB29</f>
        <v>2126.08</v>
      </c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60"/>
      <c r="CX36" s="58">
        <f t="shared" ref="CX36" si="20">CX29</f>
        <v>2282.2800000000002</v>
      </c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60"/>
      <c r="DT36" s="58">
        <f t="shared" ref="DT36" si="21">DT29</f>
        <v>2760.47</v>
      </c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60"/>
      <c r="EP36" s="58">
        <f t="shared" ref="EP36" si="22">EP29</f>
        <v>3547.09</v>
      </c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64"/>
      <c r="FL36" s="2"/>
      <c r="FM36" s="2"/>
      <c r="FN36" s="2"/>
      <c r="FO36" s="2"/>
      <c r="FP36" s="2"/>
    </row>
    <row r="37" spans="1:174" ht="15.75">
      <c r="A37" s="10" t="s">
        <v>36</v>
      </c>
      <c r="B37" s="57" t="s">
        <v>26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65">
        <f>CB30</f>
        <v>2.87</v>
      </c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7"/>
      <c r="CX37" s="78">
        <f>CB37</f>
        <v>2.87</v>
      </c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80"/>
      <c r="DT37" s="78">
        <f>CB37</f>
        <v>2.87</v>
      </c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80"/>
      <c r="EP37" s="78">
        <f>CB37</f>
        <v>2.87</v>
      </c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81"/>
      <c r="FL37" s="2"/>
      <c r="FM37" s="2"/>
      <c r="FN37" s="2"/>
      <c r="FO37" s="2"/>
      <c r="FP37" s="2"/>
    </row>
    <row r="38" spans="1:174" ht="15.75">
      <c r="A38" s="10" t="s">
        <v>37</v>
      </c>
      <c r="B38" s="57" t="s">
        <v>27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69">
        <f>ROUND(CB35*CB39*CB40/100,2)</f>
        <v>253.21</v>
      </c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>
        <f t="shared" ref="CX38" si="23">ROUND(CX35*CX39*CX40/100,2)</f>
        <v>253.21</v>
      </c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>
        <f t="shared" ref="DT38" si="24">ROUND(DT35*DT39*DT40/100,2)</f>
        <v>253.21</v>
      </c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>
        <f>ROUND(EP35*EP39*EP40/100,2)</f>
        <v>253.21</v>
      </c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70"/>
      <c r="FL38" s="2"/>
      <c r="FM38" s="2"/>
      <c r="FN38" s="2"/>
      <c r="FO38" s="2"/>
      <c r="FP38" s="2"/>
    </row>
    <row r="39" spans="1:174" ht="15.75">
      <c r="A39" s="11"/>
      <c r="B39" s="71" t="s">
        <v>28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2">
        <v>21.66</v>
      </c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>
        <f>CB39</f>
        <v>21.66</v>
      </c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>
        <f>CB39</f>
        <v>21.66</v>
      </c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>
        <f>CB39</f>
        <v>21.66</v>
      </c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4"/>
      <c r="FL39" s="2"/>
      <c r="FM39" s="2"/>
      <c r="FN39" s="2"/>
      <c r="FO39" s="2"/>
      <c r="FP39" s="2"/>
    </row>
    <row r="40" spans="1:174" ht="16.5" thickBot="1">
      <c r="A40" s="11"/>
      <c r="B40" s="82" t="s">
        <v>29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3">
        <f>CB33</f>
        <v>0.81599999999999995</v>
      </c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>
        <f>CB40</f>
        <v>0.81599999999999995</v>
      </c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>
        <f>CB40</f>
        <v>0.81599999999999995</v>
      </c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>
        <f>CB40</f>
        <v>0.81599999999999995</v>
      </c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5"/>
      <c r="FL40" s="2"/>
      <c r="FM40" s="2"/>
      <c r="FN40" s="2"/>
      <c r="FO40" s="2"/>
      <c r="FP40" s="2"/>
    </row>
    <row r="41" spans="1:174" ht="15.75">
      <c r="A41" s="12">
        <v>4</v>
      </c>
      <c r="B41" s="86" t="s">
        <v>38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1">
        <f>CB42+CB43+CB44+CB45</f>
        <v>3709.7799999999997</v>
      </c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3">
        <f t="shared" ref="CX41" si="25">CX42+CX43+CX44+CX45</f>
        <v>3865.98</v>
      </c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5"/>
      <c r="DT41" s="53">
        <f t="shared" ref="DT41" si="26">DT42+DT43+DT44+DT45</f>
        <v>4344.1699999999992</v>
      </c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5"/>
      <c r="EP41" s="53">
        <f t="shared" ref="EP41" si="27">EP42+EP43+EP44+EP45</f>
        <v>5130.79</v>
      </c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6"/>
      <c r="FL41" s="2"/>
      <c r="FM41" s="2"/>
      <c r="FN41" s="2"/>
      <c r="FO41" s="2"/>
      <c r="FP41" s="2"/>
      <c r="FQ41" s="2"/>
      <c r="FR41" s="2"/>
    </row>
    <row r="42" spans="1:174" ht="15.75">
      <c r="A42" s="13" t="s">
        <v>39</v>
      </c>
      <c r="B42" s="87" t="s">
        <v>24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8">
        <f>CB28</f>
        <v>1432.6</v>
      </c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60"/>
      <c r="CX42" s="58">
        <f t="shared" ref="CX42" si="28">CX28</f>
        <v>1432.6</v>
      </c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2"/>
      <c r="DT42" s="58">
        <f t="shared" ref="DT42" si="29">DT28</f>
        <v>1432.6</v>
      </c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2"/>
      <c r="EP42" s="58">
        <f t="shared" ref="EP42" si="30">EP28</f>
        <v>1432.6</v>
      </c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3"/>
      <c r="FL42" s="2"/>
      <c r="FM42" s="2"/>
      <c r="FN42" s="2"/>
      <c r="FO42" s="2"/>
      <c r="FP42" s="2"/>
      <c r="FQ42" s="2"/>
      <c r="FR42" s="2"/>
    </row>
    <row r="43" spans="1:174" ht="15.75">
      <c r="A43" s="13" t="s">
        <v>40</v>
      </c>
      <c r="B43" s="87" t="s">
        <v>25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8">
        <f>CB29</f>
        <v>2126.08</v>
      </c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60"/>
      <c r="CX43" s="58">
        <f t="shared" ref="CX43" si="31">CX29</f>
        <v>2282.2800000000002</v>
      </c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60"/>
      <c r="DT43" s="58">
        <f t="shared" ref="DT43" si="32">DT29</f>
        <v>2760.47</v>
      </c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60"/>
      <c r="EP43" s="58">
        <f t="shared" ref="EP43" si="33">EP29</f>
        <v>3547.09</v>
      </c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64"/>
      <c r="FL43" s="2"/>
      <c r="FM43" s="2"/>
      <c r="FN43" s="2"/>
      <c r="FO43" s="2"/>
      <c r="FP43" s="2"/>
      <c r="FQ43" s="2"/>
      <c r="FR43" s="2"/>
    </row>
    <row r="44" spans="1:174" ht="15.75">
      <c r="A44" s="13" t="s">
        <v>41</v>
      </c>
      <c r="B44" s="87" t="s">
        <v>26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65">
        <f>CB30</f>
        <v>2.87</v>
      </c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7"/>
      <c r="CX44" s="65">
        <f>CB44</f>
        <v>2.87</v>
      </c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7"/>
      <c r="DT44" s="65">
        <f>CB44</f>
        <v>2.87</v>
      </c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7"/>
      <c r="EP44" s="65">
        <f>CB44</f>
        <v>2.87</v>
      </c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8"/>
      <c r="FL44" s="2"/>
      <c r="FM44" s="2"/>
      <c r="FN44" s="2"/>
      <c r="FO44" s="2"/>
      <c r="FP44" s="2"/>
      <c r="FQ44" s="2"/>
      <c r="FR44" s="2"/>
    </row>
    <row r="45" spans="1:174" ht="15.75">
      <c r="A45" s="13" t="s">
        <v>42</v>
      </c>
      <c r="B45" s="87" t="s">
        <v>27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69">
        <f>ROUND(CB42*CB46*CB47/100,2)</f>
        <v>148.22999999999999</v>
      </c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>
        <f t="shared" ref="CX45" si="34">ROUND(CX42*CX46*CX47/100,2)</f>
        <v>148.22999999999999</v>
      </c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>
        <f t="shared" ref="DT45" si="35">ROUND(DT42*DT46*DT47/100,2)</f>
        <v>148.22999999999999</v>
      </c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>
        <f>ROUND(EP42*EP46*EP47/100,2)</f>
        <v>148.22999999999999</v>
      </c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70"/>
      <c r="FL45" s="2"/>
      <c r="FM45" s="2"/>
      <c r="FN45" s="2"/>
      <c r="FO45" s="2"/>
      <c r="FP45" s="8">
        <v>57.599999999999994</v>
      </c>
      <c r="FQ45" s="8">
        <f>FP45+FQ22</f>
        <v>57.599999999999994</v>
      </c>
      <c r="FR45" s="2"/>
    </row>
    <row r="46" spans="1:174" ht="15.75">
      <c r="A46" s="14"/>
      <c r="B46" s="92" t="s">
        <v>28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2">
        <v>12.68</v>
      </c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>
        <f>CB46</f>
        <v>12.68</v>
      </c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>
        <f>CB46</f>
        <v>12.68</v>
      </c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>
        <f>CB46</f>
        <v>12.68</v>
      </c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4"/>
      <c r="FL46" s="2"/>
      <c r="FM46" s="2"/>
      <c r="FN46" s="2"/>
      <c r="FO46" s="2"/>
      <c r="FP46" s="2"/>
      <c r="FQ46" s="2"/>
      <c r="FR46" s="2"/>
    </row>
    <row r="47" spans="1:174" ht="16.5" thickBot="1">
      <c r="A47" s="14"/>
      <c r="B47" s="88" t="s">
        <v>29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89">
        <f>CB33</f>
        <v>0.81599999999999995</v>
      </c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90">
        <f>CB47</f>
        <v>0.81599999999999995</v>
      </c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>
        <f>CB47</f>
        <v>0.81599999999999995</v>
      </c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>
        <f>CB47</f>
        <v>0.81599999999999995</v>
      </c>
      <c r="EQ47" s="90"/>
      <c r="ER47" s="90"/>
      <c r="ES47" s="90"/>
      <c r="ET47" s="90"/>
      <c r="EU47" s="90"/>
      <c r="EV47" s="90"/>
      <c r="EW47" s="90"/>
      <c r="EX47" s="90"/>
      <c r="EY47" s="90"/>
      <c r="EZ47" s="90"/>
      <c r="FA47" s="90"/>
      <c r="FB47" s="90"/>
      <c r="FC47" s="90"/>
      <c r="FD47" s="90"/>
      <c r="FE47" s="90"/>
      <c r="FF47" s="90"/>
      <c r="FG47" s="90"/>
      <c r="FH47" s="90"/>
      <c r="FI47" s="90"/>
      <c r="FJ47" s="90"/>
      <c r="FK47" s="91"/>
      <c r="FL47" s="2"/>
      <c r="FM47" s="2"/>
      <c r="FN47" s="2"/>
      <c r="FO47" s="2"/>
      <c r="FP47" s="2"/>
      <c r="FQ47" s="2"/>
      <c r="FR47" s="2"/>
    </row>
    <row r="48" spans="1:174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</row>
    <row r="49" spans="171:174" ht="15.75">
      <c r="FO49" s="2"/>
      <c r="FP49" s="2"/>
      <c r="FQ49" s="2"/>
      <c r="FR49" s="2"/>
    </row>
    <row r="50" spans="171:174" ht="15.75">
      <c r="FO50" s="2"/>
      <c r="FP50" s="2"/>
      <c r="FQ50" s="2"/>
      <c r="FR50" s="2"/>
    </row>
    <row r="51" spans="171:174" ht="15.75">
      <c r="FO51" s="2"/>
      <c r="FP51" s="2"/>
      <c r="FQ51" s="2"/>
      <c r="FR51" s="2"/>
    </row>
    <row r="52" spans="171:174" ht="15.75">
      <c r="FO52" s="2"/>
      <c r="FP52" s="2"/>
      <c r="FQ52" s="2"/>
      <c r="FR52" s="2"/>
    </row>
    <row r="53" spans="171:174" ht="15.75">
      <c r="FO53" s="2"/>
      <c r="FP53" s="2"/>
      <c r="FQ53" s="2"/>
      <c r="FR53" s="2"/>
    </row>
    <row r="54" spans="171:174" ht="15.75">
      <c r="FO54" s="2"/>
      <c r="FP54" s="2"/>
      <c r="FQ54" s="2"/>
      <c r="FR54" s="2"/>
    </row>
    <row r="55" spans="171:174" ht="15.75">
      <c r="FO55" s="2"/>
      <c r="FP55" s="2"/>
      <c r="FQ55" s="2"/>
      <c r="FR55" s="2"/>
    </row>
    <row r="56" spans="171:174" ht="15.75">
      <c r="FO56" s="2"/>
      <c r="FP56" s="2"/>
      <c r="FQ56" s="2"/>
      <c r="FR56" s="2"/>
    </row>
    <row r="57" spans="171:174" ht="15.75">
      <c r="FO57" s="2"/>
      <c r="FP57" s="2"/>
      <c r="FQ57" s="2"/>
      <c r="FR57" s="2"/>
    </row>
    <row r="58" spans="171:174" ht="15.75">
      <c r="FO58" s="2"/>
      <c r="FP58" s="2"/>
      <c r="FQ58" s="2"/>
      <c r="FR58" s="2"/>
    </row>
    <row r="59" spans="171:174" ht="15.75">
      <c r="FO59" s="2"/>
      <c r="FP59" s="2"/>
      <c r="FQ59" s="2"/>
      <c r="FR59" s="2"/>
    </row>
    <row r="60" spans="171:174" ht="15.75">
      <c r="FO60" s="2"/>
      <c r="FP60" s="2"/>
      <c r="FQ60" s="2"/>
      <c r="FR60" s="2"/>
    </row>
    <row r="61" spans="171:174" ht="15.75">
      <c r="FO61" s="2"/>
      <c r="FP61" s="2"/>
      <c r="FQ61" s="2"/>
      <c r="FR61" s="2"/>
    </row>
    <row r="62" spans="171:174" ht="15.75">
      <c r="FO62" s="2"/>
      <c r="FP62" s="2"/>
      <c r="FQ62" s="2"/>
      <c r="FR62" s="2"/>
    </row>
    <row r="63" spans="171:174" ht="15.75">
      <c r="FO63" s="2"/>
      <c r="FP63" s="2"/>
      <c r="FQ63" s="2"/>
      <c r="FR63" s="2"/>
    </row>
    <row r="64" spans="171:174" ht="15.75">
      <c r="FO64" s="2"/>
      <c r="FP64" s="2"/>
      <c r="FQ64" s="2"/>
      <c r="FR64" s="2"/>
    </row>
    <row r="65" spans="171:174" ht="15.75">
      <c r="FO65" s="2"/>
      <c r="FP65" s="2"/>
      <c r="FQ65" s="2"/>
      <c r="FR65" s="2"/>
    </row>
    <row r="66" spans="171:174" ht="15.75">
      <c r="FO66" s="2"/>
      <c r="FP66" s="2"/>
      <c r="FQ66" s="2"/>
      <c r="FR66" s="2"/>
    </row>
    <row r="67" spans="171:174" ht="15.75">
      <c r="FO67" s="2"/>
      <c r="FP67" s="2"/>
      <c r="FQ67" s="2"/>
      <c r="FR67" s="2"/>
    </row>
    <row r="68" spans="171:174" ht="15.75">
      <c r="FO68" s="2"/>
      <c r="FP68" s="2"/>
      <c r="FQ68" s="2"/>
      <c r="FR68" s="2"/>
    </row>
    <row r="69" spans="171:174" ht="15.75">
      <c r="FO69" s="2"/>
      <c r="FP69" s="2"/>
      <c r="FQ69" s="2"/>
      <c r="FR69" s="2"/>
    </row>
    <row r="70" spans="171:174" ht="15.75">
      <c r="FO70" s="2"/>
      <c r="FP70" s="2"/>
      <c r="FQ70" s="2"/>
      <c r="FR70" s="2"/>
    </row>
    <row r="71" spans="171:174" ht="15.75">
      <c r="FO71" s="2"/>
      <c r="FP71" s="2"/>
      <c r="FQ71" s="2"/>
      <c r="FR71" s="2"/>
    </row>
    <row r="72" spans="171:174" ht="15.75">
      <c r="FO72" s="2"/>
      <c r="FP72" s="2"/>
      <c r="FQ72" s="2"/>
      <c r="FR72" s="2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2018-09-11T05:25:23Z</cp:lastPrinted>
  <dcterms:created xsi:type="dcterms:W3CDTF">2018-08-14T07:14:28Z</dcterms:created>
  <dcterms:modified xsi:type="dcterms:W3CDTF">2018-09-19T11:15:30Z</dcterms:modified>
</cp:coreProperties>
</file>